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mpres\0 LICITACIONES (K)\SERVICIOS DE SMS Y EMAILS CERTIFICADOS\2026\"/>
    </mc:Choice>
  </mc:AlternateContent>
  <xr:revisionPtr revIDLastSave="0" documentId="13_ncr:1_{DB8C7409-3F93-4F1D-B2F2-457BA9799BF4}" xr6:coauthVersionLast="36" xr6:coauthVersionMax="36" xr10:uidLastSave="{00000000-0000-0000-0000-000000000000}"/>
  <bookViews>
    <workbookView xWindow="0" yWindow="0" windowWidth="23040" windowHeight="9540" xr2:uid="{8FFAD013-D65E-4594-8969-789BEDCA0E46}"/>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6" i="1" l="1"/>
  <c r="J22" i="1" l="1"/>
  <c r="J23" i="1"/>
  <c r="J24" i="1"/>
  <c r="J25" i="1"/>
  <c r="J21" i="1"/>
  <c r="G26" i="1"/>
  <c r="G25" i="1"/>
  <c r="I25" i="1" s="1"/>
  <c r="G24" i="1"/>
  <c r="I24" i="1" s="1"/>
  <c r="G23" i="1"/>
  <c r="I23" i="1" s="1"/>
  <c r="G22" i="1"/>
  <c r="I22" i="1" s="1"/>
  <c r="G21" i="1"/>
  <c r="I21" i="1" s="1"/>
  <c r="I27" i="1" l="1"/>
  <c r="E22" i="1"/>
  <c r="E23" i="1"/>
  <c r="E24" i="1"/>
  <c r="E25" i="1"/>
  <c r="E21" i="1"/>
  <c r="E27" i="1" l="1"/>
  <c r="F27" i="1"/>
  <c r="G27" i="1"/>
</calcChain>
</file>

<file path=xl/sharedStrings.xml><?xml version="1.0" encoding="utf-8"?>
<sst xmlns="http://schemas.openxmlformats.org/spreadsheetml/2006/main" count="17" uniqueCount="17">
  <si>
    <t>SERVICIO DE SMS INFORMATIVO CORTO</t>
  </si>
  <si>
    <t>SERVICIO DE SMS INFORMATIVO LARGO</t>
  </si>
  <si>
    <t>SERVICIO DE SMS CERTIFICADO CORTO</t>
  </si>
  <si>
    <t>SERVICIO DE SMS CERTIFICADO LARGO</t>
  </si>
  <si>
    <t>SERVICIO DE CORREO ELECTRÓNICO CERTIFICADO</t>
  </si>
  <si>
    <t>IMPORTE TOTAL ANUAL</t>
  </si>
  <si>
    <t>DESCRIPCIÓN</t>
  </si>
  <si>
    <t>Importe unitario MÁXIMO (sin IVA)</t>
  </si>
  <si>
    <t>Importe MÁXIMO ANUAL (sin IVA)</t>
  </si>
  <si>
    <t>Importe unitario OFERTADO (sin IVA)</t>
  </si>
  <si>
    <t xml:space="preserve">ANEXO Nº 2 </t>
  </si>
  <si>
    <t>MODELO DE PROPOSICIÓN ECONÓMICA</t>
  </si>
  <si>
    <t>OTROS SERVICIOS</t>
  </si>
  <si>
    <t>NÚMERO DE UNIDADES ESTIMADAS ANUALES</t>
  </si>
  <si>
    <t>Importe total anual OFERTADO (sin IVA)</t>
  </si>
  <si>
    <t>Importe total anual OFERTADO (con IVA)</t>
  </si>
  <si>
    <t>Tipo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</si>
</sst>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00_ ;[Red]\-#,##0.00\ "/>
  </numFmts>
  <fonts count="14" x14ac:knownFonts="1">
    <font>
      <sz val="11"/>
      <color theme="1"/>
      <name val="Calibri"/>
      <family val="2"/>
      <scheme val="minor"/>
    </font>
    <font>
      <sz val="10"/>
      <color theme="1"/>
      <name val="Trebuchet MS"/>
      <family val="2"/>
    </font>
    <font>
      <sz val="10"/>
      <color theme="1"/>
      <name val="Times New Roman"/>
      <family val="1"/>
    </font>
    <font>
      <b/>
      <sz val="10"/>
      <color rgb="FFFFFFFF"/>
      <name val="Trebuchet MS"/>
      <family val="2"/>
    </font>
    <font>
      <sz val="11"/>
      <color rgb="FF000000"/>
      <name val="Calibri"/>
      <family val="2"/>
    </font>
    <font>
      <sz val="10"/>
      <color rgb="FF000000"/>
      <name val="Trebuchet MS"/>
      <family val="2"/>
    </font>
    <font>
      <b/>
      <sz val="10"/>
      <color rgb="FF000000"/>
      <name val="Trebuchet MS"/>
      <family val="2"/>
    </font>
    <font>
      <b/>
      <sz val="10"/>
      <color theme="1"/>
      <name val="Trebuchet MS"/>
      <family val="2"/>
    </font>
    <font>
      <sz val="10"/>
      <name val="Trebuchet MS"/>
      <family val="2"/>
    </font>
    <font>
      <b/>
      <sz val="10"/>
      <name val="Trebuchet MS"/>
      <family val="2"/>
    </font>
    <font>
      <sz val="10"/>
      <color indexed="8"/>
      <name val="Trebuchet MS"/>
      <family val="2"/>
    </font>
    <font>
      <b/>
      <sz val="10"/>
      <color rgb="FF910048"/>
      <name val="Trebuchet MS"/>
      <family val="2"/>
    </font>
    <font>
      <b/>
      <sz val="10"/>
      <color indexed="16"/>
      <name val="Trebuchet MS"/>
      <family val="2"/>
    </font>
    <font>
      <sz val="11"/>
      <color theme="1"/>
      <name val="Calibri"/>
      <family val="2"/>
      <scheme val="minor"/>
    </font>
  </fonts>
  <fills count="5">
    <fill>
      <patternFill patternType="none"/>
    </fill>
    <fill>
      <patternFill patternType="gray125"/>
    </fill>
    <fill>
      <patternFill patternType="solid">
        <fgColor rgb="FF990033"/>
        <bgColor indexed="64"/>
      </patternFill>
    </fill>
    <fill>
      <patternFill patternType="solid">
        <fgColor rgb="FFFFFF99"/>
        <bgColor indexed="64"/>
      </patternFill>
    </fill>
    <fill>
      <patternFill patternType="solid">
        <fgColor theme="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rgb="FFCCCCCC"/>
      </right>
      <top style="medium">
        <color indexed="64"/>
      </top>
      <bottom style="medium">
        <color indexed="64"/>
      </bottom>
      <diagonal/>
    </border>
    <border>
      <left/>
      <right style="medium">
        <color rgb="FFCCCCCC"/>
      </right>
      <top style="medium">
        <color indexed="64"/>
      </top>
      <bottom style="medium">
        <color indexed="64"/>
      </bottom>
      <diagonal/>
    </border>
  </borders>
  <cellStyleXfs count="2">
    <xf numFmtId="0" fontId="0" fillId="0" borderId="0"/>
    <xf numFmtId="9" fontId="13" fillId="0" borderId="0" applyFont="0" applyFill="0" applyBorder="0" applyAlignment="0" applyProtection="0"/>
  </cellStyleXfs>
  <cellXfs count="38">
    <xf numFmtId="0" fontId="0" fillId="0" borderId="0" xfId="0"/>
    <xf numFmtId="3" fontId="0" fillId="0" borderId="0" xfId="0" applyNumberFormat="1"/>
    <xf numFmtId="0" fontId="4" fillId="0" borderId="1" xfId="0" applyFont="1" applyBorder="1" applyAlignment="1">
      <alignment horizontal="left" vertical="center"/>
    </xf>
    <xf numFmtId="3" fontId="4" fillId="0" borderId="2" xfId="0" applyNumberFormat="1" applyFont="1" applyBorder="1" applyAlignment="1">
      <alignment horizontal="right" vertical="center"/>
    </xf>
    <xf numFmtId="8" fontId="1" fillId="0" borderId="2" xfId="0" applyNumberFormat="1" applyFont="1" applyBorder="1" applyAlignment="1">
      <alignment horizontal="right" vertical="center"/>
    </xf>
    <xf numFmtId="0" fontId="4" fillId="0" borderId="3" xfId="0" applyFont="1" applyBorder="1" applyAlignment="1">
      <alignment horizontal="left" vertical="center"/>
    </xf>
    <xf numFmtId="3" fontId="4" fillId="0" borderId="4" xfId="0" applyNumberFormat="1" applyFont="1" applyBorder="1" applyAlignment="1">
      <alignment horizontal="right" vertical="center"/>
    </xf>
    <xf numFmtId="8" fontId="1" fillId="0" borderId="4" xfId="0" applyNumberFormat="1" applyFont="1" applyBorder="1" applyAlignment="1">
      <alignment horizontal="right" vertical="center"/>
    </xf>
    <xf numFmtId="0" fontId="6" fillId="0" borderId="1" xfId="0" applyFont="1" applyBorder="1" applyAlignment="1">
      <alignment horizontal="left" vertical="center"/>
    </xf>
    <xf numFmtId="0" fontId="2" fillId="0" borderId="0" xfId="0" applyFont="1"/>
    <xf numFmtId="0" fontId="9" fillId="0" borderId="0" xfId="0" applyFont="1"/>
    <xf numFmtId="0" fontId="10" fillId="0" borderId="0" xfId="0" applyFont="1"/>
    <xf numFmtId="3" fontId="10" fillId="0" borderId="0" xfId="0" applyNumberFormat="1" applyFont="1"/>
    <xf numFmtId="0" fontId="8" fillId="0" borderId="0" xfId="0" applyFont="1"/>
    <xf numFmtId="0" fontId="12" fillId="0" borderId="0" xfId="0" applyFont="1" applyBorder="1" applyAlignment="1">
      <alignment horizontal="center"/>
    </xf>
    <xf numFmtId="4" fontId="8" fillId="0" borderId="0" xfId="0" applyNumberFormat="1" applyFont="1"/>
    <xf numFmtId="0" fontId="1" fillId="0" borderId="0" xfId="0" applyFont="1" applyBorder="1" applyAlignment="1">
      <alignment horizontal="center" vertical="center"/>
    </xf>
    <xf numFmtId="0" fontId="1" fillId="0" borderId="0" xfId="0" applyFont="1" applyBorder="1" applyAlignment="1">
      <alignment horizontal="left" vertical="center" wrapText="1"/>
    </xf>
    <xf numFmtId="0" fontId="8" fillId="0" borderId="0" xfId="0" applyFont="1" applyBorder="1"/>
    <xf numFmtId="3" fontId="1" fillId="0" borderId="0" xfId="0" applyNumberFormat="1" applyFont="1" applyBorder="1"/>
    <xf numFmtId="4" fontId="1" fillId="0" borderId="0" xfId="0" applyNumberFormat="1" applyFont="1" applyBorder="1"/>
    <xf numFmtId="164" fontId="1" fillId="0" borderId="0" xfId="0" applyNumberFormat="1" applyFont="1" applyBorder="1" applyAlignment="1">
      <alignment horizontal="right" vertical="center"/>
    </xf>
    <xf numFmtId="4" fontId="5" fillId="4" borderId="4" xfId="0" applyNumberFormat="1" applyFont="1" applyFill="1" applyBorder="1" applyAlignment="1">
      <alignment horizontal="right" vertical="center"/>
    </xf>
    <xf numFmtId="4" fontId="1" fillId="0" borderId="2" xfId="0" applyNumberFormat="1" applyFont="1" applyBorder="1" applyAlignment="1">
      <alignment horizontal="right" vertical="center"/>
    </xf>
    <xf numFmtId="4" fontId="5" fillId="4" borderId="2" xfId="0" applyNumberFormat="1" applyFont="1" applyFill="1" applyBorder="1" applyAlignment="1">
      <alignment horizontal="right" vertical="center"/>
    </xf>
    <xf numFmtId="4" fontId="1" fillId="0" borderId="4" xfId="0" applyNumberFormat="1" applyFont="1" applyBorder="1" applyAlignment="1">
      <alignment horizontal="right" vertical="center"/>
    </xf>
    <xf numFmtId="4" fontId="7" fillId="0" borderId="3" xfId="0" applyNumberFormat="1" applyFont="1" applyBorder="1" applyAlignment="1">
      <alignment horizontal="right" vertical="center"/>
    </xf>
    <xf numFmtId="4" fontId="6" fillId="3" borderId="3" xfId="0" applyNumberFormat="1" applyFont="1" applyFill="1" applyBorder="1" applyAlignment="1">
      <alignment horizontal="right" vertical="center"/>
    </xf>
    <xf numFmtId="4" fontId="6" fillId="4" borderId="3" xfId="0" applyNumberFormat="1" applyFont="1" applyFill="1" applyBorder="1" applyAlignment="1">
      <alignment horizontal="right" vertical="center"/>
    </xf>
    <xf numFmtId="4" fontId="5" fillId="3" borderId="2" xfId="0" applyNumberFormat="1" applyFont="1" applyFill="1" applyBorder="1" applyAlignment="1" applyProtection="1">
      <alignment horizontal="right" vertical="center"/>
      <protection locked="0"/>
    </xf>
    <xf numFmtId="4" fontId="5" fillId="3" borderId="4" xfId="0" applyNumberFormat="1" applyFont="1" applyFill="1" applyBorder="1" applyAlignment="1" applyProtection="1">
      <alignment horizontal="right" vertical="center"/>
      <protection locked="0"/>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2" xfId="0" applyFont="1" applyBorder="1" applyAlignment="1">
      <alignment horizontal="center" vertical="center"/>
    </xf>
    <xf numFmtId="9" fontId="5" fillId="4" borderId="2" xfId="1" applyFont="1" applyFill="1" applyBorder="1" applyAlignment="1" applyProtection="1">
      <alignment horizontal="right" vertical="center"/>
      <protection locked="0"/>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 xfId="0" applyFont="1" applyFill="1" applyBorder="1" applyAlignment="1">
      <alignment horizontal="center" vertical="center" wrapText="1"/>
    </xf>
  </cellXfs>
  <cellStyles count="2">
    <cellStyle name="Normal" xfId="0" builtinId="0"/>
    <cellStyle name="Porcentaje"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31</xdr:row>
      <xdr:rowOff>1905</xdr:rowOff>
    </xdr:from>
    <xdr:to>
      <xdr:col>8</xdr:col>
      <xdr:colOff>60961</xdr:colOff>
      <xdr:row>44</xdr:row>
      <xdr:rowOff>121920</xdr:rowOff>
    </xdr:to>
    <xdr:sp macro="" textlink="">
      <xdr:nvSpPr>
        <xdr:cNvPr id="2" name="CuadroTexto 1">
          <a:extLst>
            <a:ext uri="{FF2B5EF4-FFF2-40B4-BE49-F238E27FC236}">
              <a16:creationId xmlns:a16="http://schemas.microsoft.com/office/drawing/2014/main" id="{D630E210-90F5-4885-BCD6-3760570C6BBF}"/>
            </a:ext>
          </a:extLst>
        </xdr:cNvPr>
        <xdr:cNvSpPr txBox="1"/>
      </xdr:nvSpPr>
      <xdr:spPr>
        <a:xfrm>
          <a:off x="329565" y="6501765"/>
          <a:ext cx="11016616" cy="24974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Trebuchet MS" panose="020B0603020202020204" pitchFamily="34" charset="0"/>
              <a:ea typeface="+mn-ea"/>
              <a:cs typeface="+mn-cs"/>
            </a:rPr>
            <a:t>Y para que así conste y surta los efectos oportunos, se expide y firma la presente declaración.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r>
            <a:rPr lang="es-ES" sz="1100">
              <a:solidFill>
                <a:schemeClr val="dk1"/>
              </a:solidFill>
              <a:effectLst/>
              <a:latin typeface="Trebuchet MS" panose="020B0603020202020204" pitchFamily="34" charset="0"/>
              <a:ea typeface="+mn-ea"/>
              <a:cs typeface="+mn-cs"/>
            </a:rPr>
            <a:t>En ................ a ........... de ..................... de.......</a:t>
          </a:r>
        </a:p>
        <a:p>
          <a:r>
            <a:rPr lang="es-ES" sz="1100">
              <a:solidFill>
                <a:schemeClr val="dk1"/>
              </a:solidFill>
              <a:effectLst/>
              <a:latin typeface="Trebuchet MS" panose="020B0603020202020204" pitchFamily="34" charset="0"/>
              <a:ea typeface="+mn-ea"/>
              <a:cs typeface="+mn-cs"/>
            </a:rPr>
            <a:t> </a:t>
          </a:r>
        </a:p>
        <a:p>
          <a:r>
            <a:rPr lang="es-ES" sz="1100">
              <a:solidFill>
                <a:schemeClr val="dk1"/>
              </a:solidFill>
              <a:effectLst/>
              <a:latin typeface="Trebuchet MS" panose="020B0603020202020204" pitchFamily="34" charset="0"/>
              <a:ea typeface="+mn-ea"/>
              <a:cs typeface="+mn-cs"/>
            </a:rPr>
            <a:t> </a:t>
          </a:r>
        </a:p>
        <a:p>
          <a:r>
            <a:rPr lang="es-ES" sz="1100">
              <a:solidFill>
                <a:schemeClr val="dk1"/>
              </a:solidFill>
              <a:effectLst/>
              <a:latin typeface="Trebuchet MS" panose="020B0603020202020204" pitchFamily="34" charset="0"/>
              <a:ea typeface="+mn-ea"/>
              <a:cs typeface="+mn-cs"/>
            </a:rPr>
            <a:t>Firmado: D/Dª. .......................................</a:t>
          </a:r>
        </a:p>
        <a:p>
          <a:r>
            <a:rPr lang="es-ES" sz="1100">
              <a:solidFill>
                <a:schemeClr val="dk1"/>
              </a:solidFill>
              <a:effectLst/>
              <a:latin typeface="Trebuchet MS" panose="020B0603020202020204" pitchFamily="34" charset="0"/>
              <a:ea typeface="+mn-ea"/>
              <a:cs typeface="+mn-cs"/>
            </a:rPr>
            <a:t>Firma electrónica (representante del licitador)</a:t>
          </a:r>
        </a:p>
        <a:p>
          <a:r>
            <a:rPr lang="es-ES" sz="1100" u="none" strike="noStrike">
              <a:solidFill>
                <a:schemeClr val="dk1"/>
              </a:solidFill>
              <a:effectLst/>
              <a:latin typeface="Trebuchet MS" panose="020B0603020202020204" pitchFamily="34" charset="0"/>
              <a:ea typeface="+mn-ea"/>
              <a:cs typeface="+mn-cs"/>
            </a:rPr>
            <a:t> </a:t>
          </a:r>
          <a:endParaRPr lang="ca-ES" sz="1100">
            <a:solidFill>
              <a:schemeClr val="dk1"/>
            </a:solidFill>
            <a:effectLst/>
            <a:latin typeface="Trebuchet MS" panose="020B0603020202020204" pitchFamily="34" charset="0"/>
            <a:ea typeface="+mn-ea"/>
            <a:cs typeface="+mn-cs"/>
          </a:endParaRPr>
        </a:p>
        <a:p>
          <a:endParaRPr lang="ca-ES" sz="1100"/>
        </a:p>
      </xdr:txBody>
    </xdr:sp>
    <xdr:clientData/>
  </xdr:twoCellAnchor>
  <xdr:oneCellAnchor>
    <xdr:from>
      <xdr:col>1</xdr:col>
      <xdr:colOff>1</xdr:colOff>
      <xdr:row>4</xdr:row>
      <xdr:rowOff>66675</xdr:rowOff>
    </xdr:from>
    <xdr:ext cx="8715374" cy="2800349"/>
    <xdr:sp macro="" textlink="">
      <xdr:nvSpPr>
        <xdr:cNvPr id="3" name="Text Box 2">
          <a:extLst>
            <a:ext uri="{FF2B5EF4-FFF2-40B4-BE49-F238E27FC236}">
              <a16:creationId xmlns:a16="http://schemas.microsoft.com/office/drawing/2014/main" id="{AA49E5E7-7D12-4D83-AB72-4543EC81AF54}"/>
            </a:ext>
          </a:extLst>
        </xdr:cNvPr>
        <xdr:cNvSpPr txBox="1">
          <a:spLocks noChangeArrowheads="1"/>
        </xdr:cNvSpPr>
      </xdr:nvSpPr>
      <xdr:spPr bwMode="auto">
        <a:xfrm>
          <a:off x="276226" y="876300"/>
          <a:ext cx="8715374" cy="2800349"/>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s-ES" sz="1100">
              <a:effectLst/>
              <a:latin typeface="Trebuchet MS" panose="020B0603020202020204" pitchFamily="34" charset="0"/>
              <a:ea typeface="+mn-ea"/>
              <a:cs typeface="+mn-cs"/>
            </a:rPr>
            <a:t>Don/Doña…….........................., con domicilio en............................., con NIF número ..............., enterado/a de las condiciones que se exigen para la adjudicación del </a:t>
          </a:r>
          <a:r>
            <a:rPr lang="es-ES" sz="1100" b="1">
              <a:effectLst/>
              <a:latin typeface="Trebuchet MS" panose="020B0603020202020204" pitchFamily="34" charset="0"/>
              <a:ea typeface="+mn-ea"/>
              <a:cs typeface="+mn-cs"/>
            </a:rPr>
            <a:t>EXP. AÑO/LIC/XXXX:</a:t>
          </a:r>
          <a:r>
            <a:rPr lang="es-ES" sz="1100">
              <a:effectLst/>
              <a:latin typeface="Trebuchet MS" panose="020B0603020202020204" pitchFamily="34" charset="0"/>
              <a:ea typeface="+mn-ea"/>
              <a:cs typeface="+mn-cs"/>
            </a:rPr>
            <a:t> </a:t>
          </a:r>
          <a:r>
            <a:rPr lang="es-ES" sz="1100" b="1">
              <a:effectLst/>
              <a:latin typeface="+mn-lt"/>
              <a:ea typeface="+mn-ea"/>
              <a:cs typeface="+mn-cs"/>
            </a:rPr>
            <a:t>“SERVICIO DE NOTIFICACIÓNES ELECTRÓNICAS</a:t>
          </a:r>
          <a:r>
            <a:rPr lang="es-ES" sz="1100" b="1" baseline="0">
              <a:effectLst/>
              <a:latin typeface="+mn-lt"/>
              <a:ea typeface="+mn-ea"/>
              <a:cs typeface="+mn-cs"/>
            </a:rPr>
            <a:t> </a:t>
          </a:r>
          <a:r>
            <a:rPr lang="es-ES" sz="1100" b="1">
              <a:effectLst/>
              <a:latin typeface="+mn-lt"/>
              <a:ea typeface="+mn-ea"/>
              <a:cs typeface="+mn-cs"/>
            </a:rPr>
            <a:t>PARA EGARSAT, MUTUA COLABORADORA CON LA SEGURIDAD SOCIAL Nº 276.”</a:t>
          </a:r>
          <a:r>
            <a:rPr lang="es-ES" sz="1100" b="1">
              <a:effectLst/>
              <a:latin typeface="Trebuchet MS" panose="020B0603020202020204" pitchFamily="34" charset="0"/>
              <a:ea typeface="+mn-ea"/>
              <a:cs typeface="+mn-cs"/>
            </a:rPr>
            <a:t> </a:t>
          </a:r>
          <a:r>
            <a:rPr lang="es-ES" sz="110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r>
            <a:rPr lang="es-ES" sz="1100">
              <a:effectLst/>
              <a:latin typeface="Trebuchet MS" panose="020B0603020202020204" pitchFamily="34" charset="0"/>
              <a:ea typeface="+mn-ea"/>
              <a:cs typeface="+mn-cs"/>
            </a:rPr>
            <a:t>A los efectos de lo expresado en el párrafo anterior se compromete a ejecutar el contrato en base a los siguientes precios :</a:t>
          </a: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s-ES" sz="1100">
            <a:effectLst/>
            <a:latin typeface="Trebuchet MS" panose="020B0603020202020204" pitchFamily="34" charset="0"/>
            <a:ea typeface="+mn-ea"/>
            <a:cs typeface="+mn-cs"/>
          </a:endParaRPr>
        </a:p>
        <a:p>
          <a:endParaRPr lang="es-ES" sz="1000">
            <a:effectLst/>
            <a:latin typeface="Trebuchet MS" panose="020B0603020202020204" pitchFamily="34" charset="0"/>
            <a:ea typeface="+mn-ea"/>
            <a:cs typeface="+mn-cs"/>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7B30D-E439-41F3-A725-00E916E73B43}">
  <dimension ref="B1:N29"/>
  <sheetViews>
    <sheetView tabSelected="1" topLeftCell="A10" workbookViewId="0">
      <selection activeCell="N24" sqref="N24"/>
    </sheetView>
  </sheetViews>
  <sheetFormatPr baseColWidth="10" defaultColWidth="11.42578125" defaultRowHeight="15" x14ac:dyDescent="0.25"/>
  <cols>
    <col min="1" max="1" width="4.140625" customWidth="1"/>
    <col min="2" max="2" width="47.42578125" customWidth="1"/>
    <col min="3" max="3" width="17.140625" customWidth="1"/>
    <col min="4" max="4" width="11.140625" bestFit="1" customWidth="1"/>
    <col min="5" max="5" width="13.28515625" customWidth="1"/>
    <col min="6" max="6" width="12.42578125" bestFit="1" customWidth="1"/>
    <col min="7" max="7" width="12" bestFit="1" customWidth="1"/>
    <col min="8" max="8" width="6.140625" customWidth="1"/>
    <col min="9" max="9" width="11.140625" customWidth="1"/>
    <col min="10" max="10" width="12" customWidth="1"/>
    <col min="11" max="11" width="11.85546875" customWidth="1"/>
  </cols>
  <sheetData>
    <row r="1" spans="2:9" ht="15.75" x14ac:dyDescent="0.3">
      <c r="B1" s="10" t="s">
        <v>10</v>
      </c>
      <c r="C1" s="11"/>
      <c r="D1" s="11"/>
      <c r="E1" s="12"/>
      <c r="F1" s="12"/>
      <c r="G1" s="12"/>
      <c r="H1" s="12"/>
      <c r="I1" s="12"/>
    </row>
    <row r="2" spans="2:9" ht="16.5" thickBot="1" x14ac:dyDescent="0.35">
      <c r="B2" s="11"/>
      <c r="C2" s="13"/>
      <c r="D2" s="13"/>
      <c r="E2" s="12"/>
      <c r="F2" s="12"/>
      <c r="G2" s="12"/>
      <c r="H2" s="12"/>
      <c r="I2" s="12"/>
    </row>
    <row r="3" spans="2:9" ht="15.75" thickBot="1" x14ac:dyDescent="0.3">
      <c r="B3" s="31" t="s">
        <v>11</v>
      </c>
      <c r="C3" s="32"/>
      <c r="D3" s="32"/>
      <c r="E3" s="32"/>
      <c r="F3" s="32"/>
      <c r="G3" s="32"/>
      <c r="H3" s="32"/>
      <c r="I3" s="33"/>
    </row>
    <row r="4" spans="2:9" ht="15.75" x14ac:dyDescent="0.3">
      <c r="B4" s="14"/>
      <c r="C4" s="14"/>
      <c r="D4" s="14"/>
      <c r="E4" s="14"/>
      <c r="F4" s="14"/>
      <c r="G4" s="14"/>
      <c r="H4" s="14"/>
      <c r="I4" s="14"/>
    </row>
    <row r="5" spans="2:9" ht="15.75" x14ac:dyDescent="0.3">
      <c r="B5" s="13"/>
      <c r="C5" s="13"/>
      <c r="D5" s="13"/>
      <c r="E5" s="15"/>
      <c r="F5" s="13"/>
      <c r="G5" s="13"/>
      <c r="H5" s="13"/>
      <c r="I5" s="15"/>
    </row>
    <row r="6" spans="2:9" ht="15.75" x14ac:dyDescent="0.3">
      <c r="B6" s="13"/>
      <c r="C6" s="13"/>
      <c r="D6" s="13"/>
      <c r="E6" s="15"/>
      <c r="F6" s="13"/>
      <c r="G6" s="13"/>
      <c r="H6" s="13"/>
      <c r="I6" s="15"/>
    </row>
    <row r="7" spans="2:9" ht="15.75" x14ac:dyDescent="0.3">
      <c r="B7" s="13"/>
      <c r="C7" s="13"/>
      <c r="D7" s="13"/>
      <c r="E7" s="15"/>
      <c r="F7" s="13"/>
      <c r="G7" s="13"/>
      <c r="H7" s="13"/>
      <c r="I7" s="15"/>
    </row>
    <row r="8" spans="2:9" ht="15.75" x14ac:dyDescent="0.3">
      <c r="B8" s="13"/>
      <c r="C8" s="13"/>
      <c r="D8" s="13"/>
      <c r="E8" s="15"/>
      <c r="F8" s="13"/>
      <c r="G8" s="13"/>
      <c r="H8" s="13"/>
      <c r="I8" s="15"/>
    </row>
    <row r="9" spans="2:9" ht="15.75" x14ac:dyDescent="0.3">
      <c r="B9" s="13"/>
      <c r="C9" s="13"/>
      <c r="D9" s="13"/>
      <c r="E9" s="15"/>
      <c r="F9" s="13"/>
      <c r="G9" s="13"/>
      <c r="H9" s="13"/>
      <c r="I9" s="15"/>
    </row>
    <row r="10" spans="2:9" ht="15.75" x14ac:dyDescent="0.3">
      <c r="B10" s="13"/>
      <c r="C10" s="13"/>
      <c r="D10" s="13"/>
      <c r="E10" s="15"/>
      <c r="F10" s="13"/>
      <c r="G10" s="13"/>
      <c r="H10" s="13"/>
      <c r="I10" s="15"/>
    </row>
    <row r="11" spans="2:9" ht="15.75" x14ac:dyDescent="0.3">
      <c r="B11" s="13"/>
      <c r="C11" s="13"/>
      <c r="D11" s="13"/>
      <c r="E11" s="15"/>
      <c r="F11" s="13"/>
      <c r="G11" s="13"/>
      <c r="H11" s="13"/>
      <c r="I11" s="15"/>
    </row>
    <row r="12" spans="2:9" ht="15.75" x14ac:dyDescent="0.3">
      <c r="B12" s="13"/>
      <c r="C12" s="13"/>
      <c r="D12" s="13"/>
      <c r="E12" s="15"/>
      <c r="F12" s="13"/>
      <c r="G12" s="13"/>
      <c r="H12" s="13"/>
      <c r="I12" s="15"/>
    </row>
    <row r="13" spans="2:9" ht="15.75" x14ac:dyDescent="0.3">
      <c r="B13" s="13"/>
      <c r="C13" s="13"/>
      <c r="D13" s="13"/>
      <c r="E13" s="15"/>
      <c r="F13" s="13"/>
      <c r="G13" s="13"/>
      <c r="H13" s="13"/>
      <c r="I13" s="15"/>
    </row>
    <row r="14" spans="2:9" ht="15.75" x14ac:dyDescent="0.3">
      <c r="B14" s="13"/>
      <c r="C14" s="13"/>
      <c r="D14" s="13"/>
      <c r="E14" s="15"/>
      <c r="F14" s="13"/>
      <c r="G14" s="13"/>
      <c r="H14" s="13"/>
      <c r="I14" s="15"/>
    </row>
    <row r="15" spans="2:9" ht="15.75" x14ac:dyDescent="0.3">
      <c r="B15" s="13"/>
      <c r="C15" s="13"/>
      <c r="D15" s="13"/>
      <c r="E15" s="15"/>
      <c r="F15" s="13"/>
      <c r="G15" s="13"/>
      <c r="H15" s="13"/>
      <c r="I15" s="15"/>
    </row>
    <row r="16" spans="2:9" ht="15.75" x14ac:dyDescent="0.3">
      <c r="B16" s="13"/>
      <c r="C16" s="13"/>
      <c r="D16" s="13"/>
      <c r="E16" s="15"/>
      <c r="F16" s="13"/>
      <c r="G16" s="13"/>
      <c r="H16" s="13"/>
      <c r="I16" s="15"/>
    </row>
    <row r="17" spans="2:14" ht="15.75" x14ac:dyDescent="0.3">
      <c r="B17" s="13"/>
      <c r="C17" s="13"/>
      <c r="D17" s="13"/>
      <c r="E17" s="15"/>
      <c r="F17" s="13"/>
      <c r="G17" s="13"/>
      <c r="H17" s="13"/>
      <c r="I17" s="15"/>
    </row>
    <row r="18" spans="2:14" ht="15.75" x14ac:dyDescent="0.3">
      <c r="B18" s="13"/>
      <c r="C18" s="13"/>
      <c r="D18" s="13"/>
      <c r="E18" s="15"/>
      <c r="F18" s="13"/>
      <c r="G18" s="13"/>
      <c r="H18" s="13"/>
      <c r="I18" s="15"/>
    </row>
    <row r="19" spans="2:14" ht="16.5" thickBot="1" x14ac:dyDescent="0.35">
      <c r="B19" s="16"/>
      <c r="C19" s="17"/>
      <c r="D19" s="18"/>
      <c r="E19" s="19"/>
      <c r="F19" s="20"/>
      <c r="G19" s="21"/>
      <c r="H19" s="21"/>
      <c r="J19" s="20"/>
      <c r="K19" s="20"/>
    </row>
    <row r="20" spans="2:14" ht="60.75" thickBot="1" x14ac:dyDescent="0.35">
      <c r="B20" s="35" t="s">
        <v>6</v>
      </c>
      <c r="C20" s="36" t="s">
        <v>13</v>
      </c>
      <c r="D20" s="36" t="s">
        <v>7</v>
      </c>
      <c r="E20" s="36" t="s">
        <v>8</v>
      </c>
      <c r="F20" s="36" t="s">
        <v>9</v>
      </c>
      <c r="G20" s="36" t="s">
        <v>14</v>
      </c>
      <c r="H20" s="36" t="s">
        <v>16</v>
      </c>
      <c r="I20" s="37" t="s">
        <v>15</v>
      </c>
      <c r="J20" s="20"/>
    </row>
    <row r="21" spans="2:14" ht="16.5" thickBot="1" x14ac:dyDescent="0.35">
      <c r="B21" s="2" t="s">
        <v>0</v>
      </c>
      <c r="C21" s="3">
        <v>52163</v>
      </c>
      <c r="D21" s="4">
        <v>0.03</v>
      </c>
      <c r="E21" s="23">
        <f>C21*D21</f>
        <v>1564.8899999999999</v>
      </c>
      <c r="F21" s="29"/>
      <c r="G21" s="24">
        <f>C21*F21</f>
        <v>0</v>
      </c>
      <c r="H21" s="34">
        <v>0.21</v>
      </c>
      <c r="I21" s="24">
        <f>G21*(1+H21)</f>
        <v>0</v>
      </c>
      <c r="J21" s="20" t="str">
        <f>IF(F21&gt;D21,"error","")</f>
        <v/>
      </c>
      <c r="K21" s="20"/>
    </row>
    <row r="22" spans="2:14" ht="16.5" thickBot="1" x14ac:dyDescent="0.35">
      <c r="B22" s="5" t="s">
        <v>1</v>
      </c>
      <c r="C22" s="6">
        <v>92003</v>
      </c>
      <c r="D22" s="7">
        <v>0.13</v>
      </c>
      <c r="E22" s="23">
        <f t="shared" ref="E22:E25" si="0">C22*D22</f>
        <v>11960.390000000001</v>
      </c>
      <c r="F22" s="30"/>
      <c r="G22" s="24">
        <f t="shared" ref="G22:G26" si="1">C22*F22</f>
        <v>0</v>
      </c>
      <c r="H22" s="34">
        <v>0.21</v>
      </c>
      <c r="I22" s="24">
        <f t="shared" ref="I22:I26" si="2">G22*(1+H22)</f>
        <v>0</v>
      </c>
      <c r="J22" s="20" t="str">
        <f t="shared" ref="J22:J25" si="3">IF(F22&gt;D22,"error","")</f>
        <v/>
      </c>
      <c r="K22" s="20"/>
    </row>
    <row r="23" spans="2:14" ht="16.5" thickBot="1" x14ac:dyDescent="0.35">
      <c r="B23" s="5" t="s">
        <v>2</v>
      </c>
      <c r="C23" s="6">
        <v>1000</v>
      </c>
      <c r="D23" s="7">
        <v>0.13</v>
      </c>
      <c r="E23" s="23">
        <f t="shared" si="0"/>
        <v>130</v>
      </c>
      <c r="F23" s="30"/>
      <c r="G23" s="24">
        <f t="shared" si="1"/>
        <v>0</v>
      </c>
      <c r="H23" s="34">
        <v>0.21</v>
      </c>
      <c r="I23" s="24">
        <f t="shared" si="2"/>
        <v>0</v>
      </c>
      <c r="J23" s="20" t="str">
        <f t="shared" si="3"/>
        <v/>
      </c>
      <c r="K23" s="20"/>
    </row>
    <row r="24" spans="2:14" ht="16.5" thickBot="1" x14ac:dyDescent="0.35">
      <c r="B24" s="5" t="s">
        <v>3</v>
      </c>
      <c r="C24" s="6">
        <v>96358</v>
      </c>
      <c r="D24" s="7">
        <v>0.23</v>
      </c>
      <c r="E24" s="23">
        <f t="shared" si="0"/>
        <v>22162.34</v>
      </c>
      <c r="F24" s="30"/>
      <c r="G24" s="24">
        <f t="shared" si="1"/>
        <v>0</v>
      </c>
      <c r="H24" s="34">
        <v>0.21</v>
      </c>
      <c r="I24" s="24">
        <f t="shared" si="2"/>
        <v>0</v>
      </c>
      <c r="J24" s="20" t="str">
        <f t="shared" si="3"/>
        <v/>
      </c>
      <c r="K24" s="20"/>
    </row>
    <row r="25" spans="2:14" ht="16.5" thickBot="1" x14ac:dyDescent="0.35">
      <c r="B25" s="2" t="s">
        <v>4</v>
      </c>
      <c r="C25" s="3">
        <v>43767</v>
      </c>
      <c r="D25" s="4">
        <v>0.11</v>
      </c>
      <c r="E25" s="23">
        <f t="shared" si="0"/>
        <v>4814.37</v>
      </c>
      <c r="F25" s="29"/>
      <c r="G25" s="24">
        <f t="shared" si="1"/>
        <v>0</v>
      </c>
      <c r="H25" s="34">
        <v>0.21</v>
      </c>
      <c r="I25" s="24">
        <f t="shared" si="2"/>
        <v>0</v>
      </c>
      <c r="J25" s="20" t="str">
        <f t="shared" si="3"/>
        <v/>
      </c>
      <c r="K25" s="20"/>
    </row>
    <row r="26" spans="2:14" ht="16.5" thickBot="1" x14ac:dyDescent="0.35">
      <c r="B26" s="5" t="s">
        <v>12</v>
      </c>
      <c r="C26" s="6">
        <v>1</v>
      </c>
      <c r="D26" s="7"/>
      <c r="E26" s="25">
        <v>8126.4</v>
      </c>
      <c r="F26" s="22">
        <v>8126.4</v>
      </c>
      <c r="G26" s="24">
        <f t="shared" si="1"/>
        <v>8126.4</v>
      </c>
      <c r="H26" s="34">
        <v>0.21</v>
      </c>
      <c r="I26" s="24">
        <f t="shared" si="2"/>
        <v>9832.9439999999995</v>
      </c>
      <c r="J26" s="20"/>
      <c r="K26" s="20"/>
    </row>
    <row r="27" spans="2:14" ht="16.5" thickBot="1" x14ac:dyDescent="0.35">
      <c r="B27" s="8" t="s">
        <v>5</v>
      </c>
      <c r="C27" s="9"/>
      <c r="D27" s="9"/>
      <c r="E27" s="26">
        <f>SUM(E21:E26)</f>
        <v>48758.390000000007</v>
      </c>
      <c r="F27" s="27">
        <f>SUM(F21:F26)</f>
        <v>8126.4</v>
      </c>
      <c r="G27" s="28">
        <f>SUM(G21:G26)</f>
        <v>8126.4</v>
      </c>
      <c r="H27" s="28"/>
      <c r="I27" s="28">
        <f>SUM(I21:I26)</f>
        <v>9832.9439999999995</v>
      </c>
      <c r="J27" s="20"/>
      <c r="K27" s="20"/>
    </row>
    <row r="28" spans="2:14" ht="15.75" x14ac:dyDescent="0.3">
      <c r="B28" s="16"/>
      <c r="C28" s="17"/>
      <c r="D28" s="18"/>
      <c r="E28" s="19"/>
      <c r="F28" s="20"/>
      <c r="G28" s="21"/>
      <c r="H28" s="21"/>
      <c r="I28" s="21"/>
      <c r="J28" s="21"/>
      <c r="K28" s="20"/>
    </row>
    <row r="29" spans="2:14" x14ac:dyDescent="0.25">
      <c r="E29" s="1"/>
      <c r="F29" s="1"/>
      <c r="G29" s="1"/>
      <c r="H29" s="1"/>
      <c r="J29" s="1"/>
      <c r="K29" s="1"/>
      <c r="L29" s="1"/>
      <c r="M29" s="1"/>
      <c r="N29" s="1"/>
    </row>
  </sheetData>
  <sheetProtection sheet="1" scenarios="1"/>
  <mergeCells count="1">
    <mergeCell ref="B3:I3"/>
  </mergeCells>
  <conditionalFormatting sqref="B29">
    <cfRule type="duplicateValues" dxfId="1" priority="3"/>
  </conditionalFormatting>
  <conditionalFormatting sqref="B28 B19">
    <cfRule type="duplicateValues" dxfId="0" priority="4"/>
  </conditionalFormatting>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Susana Rocamora Marin</dc:creator>
  <cp:lastModifiedBy>David Martin Fernandez</cp:lastModifiedBy>
  <dcterms:created xsi:type="dcterms:W3CDTF">2026-01-16T10:13:19Z</dcterms:created>
  <dcterms:modified xsi:type="dcterms:W3CDTF">2026-02-18T09:32:02Z</dcterms:modified>
</cp:coreProperties>
</file>