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K:\Contractacio\CONTRATACIÓN SECTOR PÚBLICO\LICITACIONS\2025\MATERIAL SANITARIO FUNGIBLE (DGOSS)\DOC DEFINITIVOS\"/>
    </mc:Choice>
  </mc:AlternateContent>
  <xr:revisionPtr revIDLastSave="0" documentId="13_ncr:1_{1C619E0D-9856-4E38-8132-4663B7B518B8}" xr6:coauthVersionLast="36" xr6:coauthVersionMax="36" xr10:uidLastSave="{00000000-0000-0000-0000-000000000000}"/>
  <bookViews>
    <workbookView xWindow="0" yWindow="0" windowWidth="28800" windowHeight="11625" activeTab="2" xr2:uid="{00000000-000D-0000-FFFF-FFFF00000000}"/>
  </bookViews>
  <sheets>
    <sheet name="L1_suturas" sheetId="16" r:id="rId1"/>
    <sheet name="L2_centros y hosp" sheetId="18" r:id="rId2"/>
    <sheet name="L3_solo hospital" sheetId="19" r:id="rId3"/>
  </sheets>
  <definedNames>
    <definedName name="_xlnm._FilterDatabase" localSheetId="0" hidden="1">L1_suturas!$A$2:$I$13</definedName>
    <definedName name="_xlnm._FilterDatabase" localSheetId="1" hidden="1">'L2_centros y hosp'!$A$109:$B$139</definedName>
    <definedName name="_xlnm._FilterDatabase" localSheetId="2" hidden="1">'L3_solo hospital'!$A$2:$I$31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19" l="1"/>
  <c r="E46" i="19"/>
  <c r="G107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E107" i="18"/>
  <c r="F16" i="16"/>
  <c r="G16" i="16"/>
  <c r="F15" i="16"/>
  <c r="F14" i="16"/>
  <c r="F13" i="16"/>
  <c r="F12" i="16"/>
  <c r="F11" i="16"/>
  <c r="F10" i="16"/>
  <c r="F9" i="16"/>
  <c r="F8" i="16"/>
  <c r="F7" i="16"/>
  <c r="F6" i="16"/>
  <c r="F5" i="16"/>
  <c r="F4" i="16"/>
  <c r="E16" i="16"/>
  <c r="F46" i="19" l="1"/>
</calcChain>
</file>

<file path=xl/sharedStrings.xml><?xml version="1.0" encoding="utf-8"?>
<sst xmlns="http://schemas.openxmlformats.org/spreadsheetml/2006/main" count="282" uniqueCount="215">
  <si>
    <t>09001638</t>
  </si>
  <si>
    <t>09481519</t>
  </si>
  <si>
    <t>09006155</t>
  </si>
  <si>
    <t>09006153</t>
  </si>
  <si>
    <t>09006356</t>
  </si>
  <si>
    <t>TAPON MEMBRANA</t>
  </si>
  <si>
    <t xml:space="preserve">MASCARILLA LARING. AURA GAIN CON ACCESO GASTRICO </t>
  </si>
  <si>
    <t>VALORACIÓN</t>
  </si>
  <si>
    <t xml:space="preserve">Alta </t>
  </si>
  <si>
    <t>Media</t>
  </si>
  <si>
    <t xml:space="preserve">Baja </t>
  </si>
  <si>
    <t>MOTIVACIÓN</t>
  </si>
  <si>
    <t>CARACTERISTICAS SOBRE LA QUE SE VALORA LA CALIDAD</t>
  </si>
  <si>
    <t>PUNTUACIÓN</t>
  </si>
  <si>
    <t>09481351</t>
  </si>
  <si>
    <t>09481211</t>
  </si>
  <si>
    <t>INTEGRADOR QUIMICO PARA ESTERILIZACION CON VAPOR</t>
  </si>
  <si>
    <t>09481387</t>
  </si>
  <si>
    <t>09481394</t>
  </si>
  <si>
    <t>09005746</t>
  </si>
  <si>
    <t>09006389</t>
  </si>
  <si>
    <t>09010026</t>
  </si>
  <si>
    <t>09481372</t>
  </si>
  <si>
    <t>09005382</t>
  </si>
  <si>
    <t>AGUJA ESPINAL 27G X L.90MM  PUNTA LÁPIZ  (TYPO WHITACRE)</t>
  </si>
  <si>
    <t>09000856</t>
  </si>
  <si>
    <t>VENDAJE TUBULAR EXTENSIBLE ALGODON BL GRUESO 6</t>
  </si>
  <si>
    <t>09000356</t>
  </si>
  <si>
    <t>VENDAJE TUBULAR ELASTICO COMPRESIVO E</t>
  </si>
  <si>
    <t>09000339</t>
  </si>
  <si>
    <t>09000335</t>
  </si>
  <si>
    <t>09000317</t>
  </si>
  <si>
    <t>09000319</t>
  </si>
  <si>
    <t>09002504</t>
  </si>
  <si>
    <t>VENDA COHESIVA 6 CM X 4M</t>
  </si>
  <si>
    <t>09010070</t>
  </si>
  <si>
    <t>09007900</t>
  </si>
  <si>
    <t>010004951</t>
  </si>
  <si>
    <t>SUERO FISIOLOGICO  3.000 CC</t>
  </si>
  <si>
    <t>09010065</t>
  </si>
  <si>
    <t>01504315</t>
  </si>
  <si>
    <t>09005272</t>
  </si>
  <si>
    <t>09007706</t>
  </si>
  <si>
    <t>APOSITO EN AEROSOL 250 ML</t>
  </si>
  <si>
    <t>09006157</t>
  </si>
  <si>
    <t>09002744</t>
  </si>
  <si>
    <t>EMPAPADORES 60X60</t>
  </si>
  <si>
    <t>09000116</t>
  </si>
  <si>
    <t>09001259</t>
  </si>
  <si>
    <t>11001421</t>
  </si>
  <si>
    <t>MEDIA ANTI EMBOLIA MUSLO T5</t>
  </si>
  <si>
    <t>ref.</t>
  </si>
  <si>
    <t>Resistencia al corte para abertura sin rasgado</t>
  </si>
  <si>
    <t>Facilidad de rasgado</t>
  </si>
  <si>
    <t>Facilidad de aplicación y uso del envase</t>
  </si>
  <si>
    <t>Adhesividad</t>
  </si>
  <si>
    <t>Transpiración</t>
  </si>
  <si>
    <t>Facilidad de retirada</t>
  </si>
  <si>
    <t>antideslizante</t>
  </si>
  <si>
    <t>Absorvencia del tejido, antiescape</t>
  </si>
  <si>
    <t>Facilidad rasgadura con las manos</t>
  </si>
  <si>
    <t>Facilidad de colocación</t>
  </si>
  <si>
    <t>Impermeabilidad</t>
  </si>
  <si>
    <t>Transparencia</t>
  </si>
  <si>
    <t>Facilidad apertura</t>
  </si>
  <si>
    <t>Suavidad tejido</t>
  </si>
  <si>
    <t>Firmeza del gatillo</t>
  </si>
  <si>
    <t>Manejo y precisión</t>
  </si>
  <si>
    <t>Facilidad abertura envoltorio</t>
  </si>
  <si>
    <t>Resistencia del envase</t>
  </si>
  <si>
    <t>Facilidad abertura paquete</t>
  </si>
  <si>
    <t>Deshilachado del tejido cortado</t>
  </si>
  <si>
    <t>Transpirabilidad</t>
  </si>
  <si>
    <t>Compresión del elástico y fuerza de adhesión</t>
  </si>
  <si>
    <t>Suavidad del tejido</t>
  </si>
  <si>
    <t>Capacidad de recuperación del elástico</t>
  </si>
  <si>
    <t>Tiempo de fraguado</t>
  </si>
  <si>
    <t>Translucidad a Rx</t>
  </si>
  <si>
    <t>Facilidad de moldeaje</t>
  </si>
  <si>
    <t>Facilidad extraccción de la caja expendedora</t>
  </si>
  <si>
    <t>Accesibilidad a la aguja con el portaagujas</t>
  </si>
  <si>
    <t>Facilidad uso del regulador de goteo</t>
  </si>
  <si>
    <t>Transparencia cuerpo jeringa</t>
  </si>
  <si>
    <t>Facilidad apertura envase</t>
  </si>
  <si>
    <t>Ergonomia del envase</t>
  </si>
  <si>
    <t>Facilidad de uso del  dosificador</t>
  </si>
  <si>
    <t>Tipo de cierre post apertura</t>
  </si>
  <si>
    <t>Facilidad visión de grapas restantes</t>
  </si>
  <si>
    <t>Facilidad apertura envase apósito</t>
  </si>
  <si>
    <t>Facilidad apertura del envase</t>
  </si>
  <si>
    <t>Facilidad lectura del resultado</t>
  </si>
  <si>
    <t>Parámetros de evaluación</t>
  </si>
  <si>
    <t>Calidad de los materiales y del acabado</t>
  </si>
  <si>
    <t>Calidad del acabado</t>
  </si>
  <si>
    <t>Facilidad de marcaje</t>
  </si>
  <si>
    <r>
      <t>Evaporación de la solución</t>
    </r>
    <r>
      <rPr>
        <sz val="9"/>
        <color rgb="FFFF0000"/>
        <rFont val="Trebuchet MS"/>
        <family val="2"/>
      </rPr>
      <t xml:space="preserve"> </t>
    </r>
  </si>
  <si>
    <t>ALFOMBRILLA BACTERICIDA FUNG. 90CM X 115CM</t>
  </si>
  <si>
    <t>PRECINTO SEGURIDAD CONTENEDORES ESTERILIZACION 50MM X 27MM XL</t>
  </si>
  <si>
    <t>VENDA ELASTICA CREPE 10CM X 10M</t>
  </si>
  <si>
    <t>VENDA PROTECCION PARA YESO 15CM X 2,7M</t>
  </si>
  <si>
    <t>VENDA YESO 15CM X 2,7M</t>
  </si>
  <si>
    <t>APÓSITO ADHESIVO ESTERIL 7,2CMX5 CM</t>
  </si>
  <si>
    <t>09005358</t>
  </si>
  <si>
    <t>APOSITO EXTERNO TRANSPARENTE PARA FIJACION DE CATETER 7CM X 8,5CM TIPO TEGADERM IV</t>
  </si>
  <si>
    <t>CANULAS YANKAUER CH18 C/CONTROL 25CM RIGIDA</t>
  </si>
  <si>
    <t>CATETER INTRAVENOSO DE SEGURIDAD Nº18 TIPO VASOFIX SAFETY</t>
  </si>
  <si>
    <t>09010042</t>
  </si>
  <si>
    <t>CREMA PROTECTORA TIPO BAKTOLAN BALM 350ML</t>
  </si>
  <si>
    <t>EQUIPO GOTERO (INTRAFIX)</t>
  </si>
  <si>
    <t>ESPARADRAPO HIPOALERGENICO PAPEL 2.5 CM X 9,10 M</t>
  </si>
  <si>
    <t>09001258</t>
  </si>
  <si>
    <t>EXTRACTOR DE GRAPAS DESECHABLE</t>
  </si>
  <si>
    <t>BATIDO PROTÉICO TIPO FRESUBIN SABOR VAINILLA C24X200ML</t>
  </si>
  <si>
    <t>GASA ESTERIL 20X40</t>
  </si>
  <si>
    <t>09005856</t>
  </si>
  <si>
    <t>GASA ESTERIL 45X45 17H</t>
  </si>
  <si>
    <t>09000481</t>
  </si>
  <si>
    <t>GEL ULTRASONIDOS UNIDOSIS ESTERIL 20ML</t>
  </si>
  <si>
    <t>GRAPADORA CUTANEA DESECHABLE 35 GRAPAS. TIPO APPOSE ULC</t>
  </si>
  <si>
    <t>JERINGA 3 CUERPOS 5 CC CONO LUER CONCENTRICA</t>
  </si>
  <si>
    <t>09010092</t>
  </si>
  <si>
    <t>JERINGA DESECHABLE 10 CC CONEXION LUER LOCK</t>
  </si>
  <si>
    <t>JERINGA PRECARGADA 0,9% NACL 3ML ESTERIL 1U.</t>
  </si>
  <si>
    <t>SET DE SUTURA Nº12 TIPO MEDISET 470176</t>
  </si>
  <si>
    <t>09006420</t>
  </si>
  <si>
    <t>SET FUNDAS ARCO EN C</t>
  </si>
  <si>
    <t>SOLUCION ALCOHOLICA PARA MANOS LIQUIDO 500ML C/DOSIFICADOR</t>
  </si>
  <si>
    <t>SUERO FISIOLÓGICO IRRIGACIÓN 120ML</t>
  </si>
  <si>
    <t>09005338</t>
  </si>
  <si>
    <t>SUTURA DE POLIPROPILENO 4/0 3/8C TB10 8634G</t>
  </si>
  <si>
    <t>09005556</t>
  </si>
  <si>
    <t>SUTURA DE SEDA 2/0 TC-15 C0762423</t>
  </si>
  <si>
    <t>0900273</t>
  </si>
  <si>
    <t>SUTURA PROLENE AZUL 4/0 W8683</t>
  </si>
  <si>
    <t>09005277</t>
  </si>
  <si>
    <t>TALLA NO ESTERIL 100X80</t>
  </si>
  <si>
    <t>09003390</t>
  </si>
  <si>
    <t>TUBO ENDOTRAQUEAL ANILLADO B/P 7,5 CH32</t>
  </si>
  <si>
    <t>VENDA BEIGE 4.5X 5 CM</t>
  </si>
  <si>
    <t>VENDA ELASTICA ADHESIVA DE 2.7 X 7.5 CM</t>
  </si>
  <si>
    <t>BOLSA ESTERILIZACION 21X42CM</t>
  </si>
  <si>
    <t>BOWIE-DICK PLUS</t>
  </si>
  <si>
    <t>Facilidad colocación en el equipo</t>
  </si>
  <si>
    <t>Resistencia al rasgado durante el uso</t>
  </si>
  <si>
    <t>Transparencia para visibilidad de imagen</t>
  </si>
  <si>
    <t>MANGO BISTURI  ELECTRICO</t>
  </si>
  <si>
    <t>Seguridad del aislamiento eléctrico</t>
  </si>
  <si>
    <t>Facilidad conexión con el equipo</t>
  </si>
  <si>
    <t>Viscosidad adecuada para transmisión</t>
  </si>
  <si>
    <t>Ausencia de burbujas en la aplicación</t>
  </si>
  <si>
    <t>Ausencia de deshilachado tras corte</t>
  </si>
  <si>
    <t>Capacidad de absorción</t>
  </si>
  <si>
    <t>Facilidad de aplicación</t>
  </si>
  <si>
    <t>Sin sensación grasa</t>
  </si>
  <si>
    <t>Rapidez absorción cutánea</t>
  </si>
  <si>
    <t>Transparencia de la cámara de goteo</t>
  </si>
  <si>
    <t>Posicionamiento y facilidad entubación</t>
  </si>
  <si>
    <t>Facilidad e indicador del inflado del balón</t>
  </si>
  <si>
    <t>Visibilidad y accesibilidad del punto de inyección</t>
  </si>
  <si>
    <t>Facilidad de fijación</t>
  </si>
  <si>
    <t>Calidad de unión entre hilo y aguja</t>
  </si>
  <si>
    <t>Manejo y fuerza de la pinza y del portaagujas</t>
  </si>
  <si>
    <t>Firmeza y corte de la tijera</t>
  </si>
  <si>
    <t>Facilidad de apertura del embalaje y montaje del campo</t>
  </si>
  <si>
    <t>Facilidad de extracción de la sutura para evitar nudos</t>
  </si>
  <si>
    <t>Fácil apertura del envoltorio</t>
  </si>
  <si>
    <t>Facilidad de manejo</t>
  </si>
  <si>
    <t>Seguridad higienica por tipo de superfice</t>
  </si>
  <si>
    <t>Calidad del cierre</t>
  </si>
  <si>
    <t>Facilidad de apertura</t>
  </si>
  <si>
    <t>Facil visualizacion del cambio de coloración</t>
  </si>
  <si>
    <t>Resistencia de la bolsa</t>
  </si>
  <si>
    <t>Facilidad de extracción capa</t>
  </si>
  <si>
    <t>Fijación al suelo</t>
  </si>
  <si>
    <t>Mínimos residuos al retirar</t>
  </si>
  <si>
    <t>Calidad del embolo, estanqueidad</t>
  </si>
  <si>
    <t>Calidad y acabado de los materiales</t>
  </si>
  <si>
    <t>Ergonomía y facilidad de manejo</t>
  </si>
  <si>
    <t xml:space="preserve">Presentación de la caja </t>
  </si>
  <si>
    <t>Facilidad manejo del envase</t>
  </si>
  <si>
    <t>Sabor agradable</t>
  </si>
  <si>
    <t xml:space="preserve">Porcentaje de proteina </t>
  </si>
  <si>
    <t>Osmolaridad</t>
  </si>
  <si>
    <t>Facilidad de uso y manejo</t>
  </si>
  <si>
    <t>Seguridad en la extracción de grapas</t>
  </si>
  <si>
    <t>Resistencia del material</t>
  </si>
  <si>
    <t>Resistencia de la sutura</t>
  </si>
  <si>
    <t>Facilidad de conexión</t>
  </si>
  <si>
    <t>Resistencia y rigidez del material</t>
  </si>
  <si>
    <t>Resistencia del tejido</t>
  </si>
  <si>
    <t>Flexibilidad y resistencia del tubo</t>
  </si>
  <si>
    <t>Calidad del balón y estanqueidad</t>
  </si>
  <si>
    <t>Facilidad y practicidad en el uso del dispositivo de seguridad</t>
  </si>
  <si>
    <t>Facilidad apertura envoltorio</t>
  </si>
  <si>
    <t>Adaptabilidad anatómica del tejido</t>
  </si>
  <si>
    <t>Sin residuo en manos post dosificación</t>
  </si>
  <si>
    <t>Concavidad zona talón  reforzado y Anatómico</t>
  </si>
  <si>
    <t>Suavidad y ausencia pelusas</t>
  </si>
  <si>
    <t>Suavidad y ausencia de pelusas</t>
  </si>
  <si>
    <r>
      <t xml:space="preserve">AGUJA HIPODERMICA </t>
    </r>
    <r>
      <rPr>
        <sz val="9"/>
        <color theme="1"/>
        <rFont val="Trebuchet MS"/>
        <family val="2"/>
      </rPr>
      <t xml:space="preserve">DE SEGURIDAD </t>
    </r>
    <r>
      <rPr>
        <sz val="9"/>
        <color rgb="FF000000"/>
        <rFont val="Trebuchet MS"/>
        <family val="2"/>
      </rPr>
      <t>18G 1.2MMX40MM (ROSA)</t>
    </r>
  </si>
  <si>
    <t>Facilidad apertura envase, manejo y comodidad</t>
  </si>
  <si>
    <t>Facilidad y practicidad del mecanismo de seguridad</t>
  </si>
  <si>
    <t>Rapidez del secado</t>
  </si>
  <si>
    <t>Robustez de la pinza y del porta agujas</t>
  </si>
  <si>
    <t>Facilidad de dispensación</t>
  </si>
  <si>
    <t>Capacidad de absorción y retención de exudado</t>
  </si>
  <si>
    <r>
      <rPr>
        <sz val="9"/>
        <color theme="1"/>
        <rFont val="Trebuchet MS"/>
        <family val="2"/>
      </rPr>
      <t>Resistencia al deshil</t>
    </r>
    <r>
      <rPr>
        <sz val="9"/>
        <color rgb="FF000000"/>
        <rFont val="Trebuchet MS"/>
        <family val="2"/>
      </rPr>
      <t>achado de los hilos</t>
    </r>
  </si>
  <si>
    <r>
      <rPr>
        <sz val="9"/>
        <color theme="1"/>
        <rFont val="Trebuchet MS"/>
        <family val="2"/>
      </rPr>
      <t>Capacidad</t>
    </r>
    <r>
      <rPr>
        <sz val="9"/>
        <color rgb="FF000000"/>
        <rFont val="Trebuchet MS"/>
        <family val="2"/>
      </rPr>
      <t xml:space="preserve"> de absorción de la compresa central</t>
    </r>
  </si>
  <si>
    <t>Facilidad de aplicación y uso, adaptabilidad, flexibilidad.</t>
  </si>
  <si>
    <t>09481480</t>
  </si>
  <si>
    <t>ARTICULOS A VALORAR LOTE 1</t>
  </si>
  <si>
    <t>ARTICULOS A VALORAR LOTE 2</t>
  </si>
  <si>
    <t>ARTICULOS A VALORAR LOTE 3</t>
  </si>
  <si>
    <t xml:space="preserve">SUTURA VICRYL DE ACIDO POLIGLICOLICO 0  REF:J467H </t>
  </si>
  <si>
    <t xml:space="preserve">SUTURA ADHESIVA 6MM X 100MM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</si>
</sst>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rgb="FF000000"/>
      <name val="Trebuchet MS"/>
      <family val="2"/>
    </font>
    <font>
      <b/>
      <u/>
      <sz val="10"/>
      <color rgb="FFFFFFFF"/>
      <name val="Trebuchet MS"/>
      <family val="2"/>
    </font>
    <font>
      <b/>
      <sz val="9"/>
      <color rgb="FFFFFFFF"/>
      <name val="Trebuchet MS"/>
      <family val="2"/>
    </font>
    <font>
      <sz val="9"/>
      <color rgb="FF000000"/>
      <name val="Trebuchet MS"/>
      <family val="2"/>
    </font>
    <font>
      <sz val="11"/>
      <color indexed="8"/>
      <name val="Calibri"/>
      <family val="2"/>
      <scheme val="minor"/>
    </font>
    <font>
      <sz val="9"/>
      <color rgb="FFFF0000"/>
      <name val="Trebuchet MS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rgb="FFFFFFFF"/>
      <name val="Trebuchet MS"/>
      <family val="2"/>
    </font>
    <font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4" fontId="0" fillId="0" borderId="0" xfId="0" applyNumberFormat="1"/>
    <xf numFmtId="0" fontId="1" fillId="0" borderId="2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2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justify" vertical="center" wrapText="1"/>
    </xf>
    <xf numFmtId="2" fontId="4" fillId="0" borderId="14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justify" vertical="center" wrapText="1"/>
    </xf>
    <xf numFmtId="0" fontId="4" fillId="0" borderId="9" xfId="0" applyFont="1" applyFill="1" applyBorder="1" applyAlignment="1">
      <alignment horizontal="justify" vertical="center" wrapText="1"/>
    </xf>
    <xf numFmtId="0" fontId="4" fillId="0" borderId="24" xfId="0" applyFont="1" applyFill="1" applyBorder="1" applyAlignment="1">
      <alignment horizontal="justify" vertical="center" wrapText="1"/>
    </xf>
    <xf numFmtId="0" fontId="4" fillId="0" borderId="14" xfId="0" applyFont="1" applyFill="1" applyBorder="1" applyAlignment="1">
      <alignment horizontal="justify" vertical="center"/>
    </xf>
    <xf numFmtId="0" fontId="4" fillId="0" borderId="23" xfId="0" applyFont="1" applyFill="1" applyBorder="1" applyAlignment="1">
      <alignment horizontal="justify" vertical="center" wrapText="1"/>
    </xf>
    <xf numFmtId="0" fontId="7" fillId="0" borderId="0" xfId="0" applyFont="1"/>
    <xf numFmtId="2" fontId="4" fillId="0" borderId="24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8" fillId="0" borderId="0" xfId="0" applyFont="1"/>
    <xf numFmtId="0" fontId="4" fillId="0" borderId="2" xfId="0" applyFont="1" applyBorder="1" applyAlignment="1">
      <alignment horizontal="justify" vertical="center" wrapText="1"/>
    </xf>
    <xf numFmtId="2" fontId="4" fillId="0" borderId="23" xfId="0" applyNumberFormat="1" applyFont="1" applyFill="1" applyBorder="1" applyAlignment="1">
      <alignment horizontal="center" vertical="center"/>
    </xf>
    <xf numFmtId="0" fontId="4" fillId="0" borderId="29" xfId="0" applyFont="1" applyBorder="1" applyAlignment="1">
      <alignment horizontal="justify" vertical="center"/>
    </xf>
    <xf numFmtId="0" fontId="0" fillId="0" borderId="0" xfId="0" quotePrefix="1"/>
    <xf numFmtId="2" fontId="0" fillId="0" borderId="0" xfId="0" applyNumberFormat="1" applyAlignment="1">
      <alignment horizontal="center"/>
    </xf>
    <xf numFmtId="2" fontId="4" fillId="0" borderId="0" xfId="0" applyNumberFormat="1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4" fillId="0" borderId="19" xfId="0" quotePrefix="1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33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47255-11F0-4499-A6BF-F67FF00ED2C1}">
  <dimension ref="B1:L16"/>
  <sheetViews>
    <sheetView showGridLines="0" zoomScaleNormal="100" workbookViewId="0">
      <selection activeCell="C26" sqref="C26"/>
    </sheetView>
  </sheetViews>
  <sheetFormatPr baseColWidth="10" defaultRowHeight="15" x14ac:dyDescent="0.25"/>
  <cols>
    <col min="1" max="1" width="11.28515625" customWidth="1"/>
    <col min="2" max="2" width="42" customWidth="1"/>
    <col min="3" max="3" width="11.5703125" customWidth="1"/>
    <col min="4" max="4" width="48.140625" bestFit="1" customWidth="1"/>
    <col min="5" max="5" width="27.42578125" customWidth="1"/>
    <col min="6" max="6" width="22" customWidth="1"/>
    <col min="7" max="7" width="20.140625" customWidth="1"/>
    <col min="8" max="8" width="18.28515625" customWidth="1"/>
    <col min="9" max="9" width="49.28515625" customWidth="1"/>
    <col min="10" max="10" width="32.5703125" customWidth="1"/>
    <col min="11" max="11" width="52.85546875" bestFit="1" customWidth="1"/>
    <col min="12" max="12" width="14.85546875" style="1" customWidth="1"/>
  </cols>
  <sheetData>
    <row r="1" spans="2:12" ht="15.75" thickBot="1" x14ac:dyDescent="0.3"/>
    <row r="2" spans="2:12" ht="15.75" thickBot="1" x14ac:dyDescent="0.3">
      <c r="B2" s="2"/>
      <c r="C2" s="2"/>
      <c r="D2" s="38" t="s">
        <v>12</v>
      </c>
      <c r="E2" s="40" t="s">
        <v>13</v>
      </c>
      <c r="F2" s="41"/>
      <c r="G2" s="42"/>
      <c r="H2" s="40" t="s">
        <v>7</v>
      </c>
      <c r="I2" s="42"/>
    </row>
    <row r="3" spans="2:12" ht="16.5" thickTop="1" thickBot="1" x14ac:dyDescent="0.3">
      <c r="B3" s="13" t="s">
        <v>210</v>
      </c>
      <c r="C3" s="13" t="s">
        <v>51</v>
      </c>
      <c r="D3" s="39"/>
      <c r="E3" s="14" t="s">
        <v>8</v>
      </c>
      <c r="F3" s="14" t="s">
        <v>9</v>
      </c>
      <c r="G3" s="14" t="s">
        <v>10</v>
      </c>
      <c r="H3" s="15" t="s">
        <v>13</v>
      </c>
      <c r="I3" s="16" t="s">
        <v>11</v>
      </c>
      <c r="K3" s="1"/>
      <c r="L3"/>
    </row>
    <row r="4" spans="2:12" x14ac:dyDescent="0.25">
      <c r="B4" s="32" t="s">
        <v>213</v>
      </c>
      <c r="C4" s="43" t="s">
        <v>2</v>
      </c>
      <c r="D4" s="20" t="s">
        <v>160</v>
      </c>
      <c r="E4" s="8">
        <v>3</v>
      </c>
      <c r="F4" s="8">
        <f>E4/2</f>
        <v>1.5</v>
      </c>
      <c r="G4" s="8">
        <v>0</v>
      </c>
      <c r="H4" s="8"/>
      <c r="I4" s="12"/>
      <c r="K4" s="1"/>
      <c r="L4"/>
    </row>
    <row r="5" spans="2:12" x14ac:dyDescent="0.25">
      <c r="B5" s="33"/>
      <c r="C5" s="36"/>
      <c r="D5" s="5" t="s">
        <v>80</v>
      </c>
      <c r="E5" s="4">
        <v>3</v>
      </c>
      <c r="F5" s="4">
        <f t="shared" ref="F5:F15" si="0">E5/2</f>
        <v>1.5</v>
      </c>
      <c r="G5" s="4">
        <v>0</v>
      </c>
      <c r="H5" s="4"/>
      <c r="I5" s="10"/>
      <c r="K5" s="1"/>
      <c r="L5"/>
    </row>
    <row r="6" spans="2:12" ht="15.75" customHeight="1" thickBot="1" x14ac:dyDescent="0.3">
      <c r="B6" s="34"/>
      <c r="C6" s="37"/>
      <c r="D6" s="18" t="s">
        <v>164</v>
      </c>
      <c r="E6" s="6">
        <v>3</v>
      </c>
      <c r="F6" s="6">
        <f t="shared" si="0"/>
        <v>1.5</v>
      </c>
      <c r="G6" s="6">
        <v>0</v>
      </c>
      <c r="H6" s="6"/>
      <c r="I6" s="11"/>
      <c r="K6" s="1"/>
      <c r="L6"/>
    </row>
    <row r="7" spans="2:12" x14ac:dyDescent="0.25">
      <c r="B7" s="32" t="s">
        <v>129</v>
      </c>
      <c r="C7" s="43" t="s">
        <v>3</v>
      </c>
      <c r="D7" s="20" t="s">
        <v>160</v>
      </c>
      <c r="E7" s="8">
        <v>8</v>
      </c>
      <c r="F7" s="8">
        <f t="shared" si="0"/>
        <v>4</v>
      </c>
      <c r="G7" s="8">
        <v>0</v>
      </c>
      <c r="H7" s="8"/>
      <c r="I7" s="12"/>
      <c r="K7" s="1"/>
      <c r="L7"/>
    </row>
    <row r="8" spans="2:12" x14ac:dyDescent="0.25">
      <c r="B8" s="33"/>
      <c r="C8" s="36"/>
      <c r="D8" s="5" t="s">
        <v>80</v>
      </c>
      <c r="E8" s="4">
        <v>8</v>
      </c>
      <c r="F8" s="4">
        <f t="shared" si="0"/>
        <v>4</v>
      </c>
      <c r="G8" s="4">
        <v>0</v>
      </c>
      <c r="H8" s="4"/>
      <c r="I8" s="10"/>
      <c r="K8" s="1"/>
      <c r="L8"/>
    </row>
    <row r="9" spans="2:12" ht="15.75" customHeight="1" thickBot="1" x14ac:dyDescent="0.3">
      <c r="B9" s="34"/>
      <c r="C9" s="37"/>
      <c r="D9" s="18" t="s">
        <v>164</v>
      </c>
      <c r="E9" s="6">
        <v>8</v>
      </c>
      <c r="F9" s="6">
        <f t="shared" si="0"/>
        <v>4</v>
      </c>
      <c r="G9" s="6">
        <v>0</v>
      </c>
      <c r="H9" s="6"/>
      <c r="I9" s="11"/>
      <c r="K9" s="1"/>
      <c r="L9"/>
    </row>
    <row r="10" spans="2:12" x14ac:dyDescent="0.25">
      <c r="B10" s="32" t="s">
        <v>131</v>
      </c>
      <c r="C10" s="35" t="s">
        <v>130</v>
      </c>
      <c r="D10" s="20" t="s">
        <v>160</v>
      </c>
      <c r="E10" s="8">
        <v>1</v>
      </c>
      <c r="F10" s="8">
        <f t="shared" si="0"/>
        <v>0.5</v>
      </c>
      <c r="G10" s="8">
        <v>0</v>
      </c>
      <c r="H10" s="8"/>
      <c r="I10" s="12"/>
      <c r="K10" s="1"/>
      <c r="L10"/>
    </row>
    <row r="11" spans="2:12" x14ac:dyDescent="0.25">
      <c r="B11" s="33"/>
      <c r="C11" s="36"/>
      <c r="D11" s="5" t="s">
        <v>80</v>
      </c>
      <c r="E11" s="4">
        <v>1</v>
      </c>
      <c r="F11" s="4">
        <f t="shared" si="0"/>
        <v>0.5</v>
      </c>
      <c r="G11" s="4">
        <v>0</v>
      </c>
      <c r="H11" s="4"/>
      <c r="I11" s="10"/>
      <c r="K11" s="1"/>
      <c r="L11"/>
    </row>
    <row r="12" spans="2:12" ht="15.75" customHeight="1" thickBot="1" x14ac:dyDescent="0.3">
      <c r="B12" s="34"/>
      <c r="C12" s="37"/>
      <c r="D12" s="18" t="s">
        <v>164</v>
      </c>
      <c r="E12" s="6">
        <v>1</v>
      </c>
      <c r="F12" s="6">
        <f t="shared" si="0"/>
        <v>0.5</v>
      </c>
      <c r="G12" s="6">
        <v>0</v>
      </c>
      <c r="H12" s="6"/>
      <c r="I12" s="11"/>
      <c r="K12" s="1"/>
      <c r="L12"/>
    </row>
    <row r="13" spans="2:12" x14ac:dyDescent="0.25">
      <c r="B13" s="32" t="s">
        <v>133</v>
      </c>
      <c r="C13" s="35" t="s">
        <v>132</v>
      </c>
      <c r="D13" s="20" t="s">
        <v>160</v>
      </c>
      <c r="E13" s="8">
        <v>1.5</v>
      </c>
      <c r="F13" s="8">
        <f t="shared" si="0"/>
        <v>0.75</v>
      </c>
      <c r="G13" s="8">
        <v>0</v>
      </c>
      <c r="H13" s="8"/>
      <c r="I13" s="12"/>
      <c r="K13" s="1"/>
      <c r="L13"/>
    </row>
    <row r="14" spans="2:12" x14ac:dyDescent="0.25">
      <c r="B14" s="33"/>
      <c r="C14" s="36"/>
      <c r="D14" s="5" t="s">
        <v>80</v>
      </c>
      <c r="E14" s="4">
        <v>1.5</v>
      </c>
      <c r="F14" s="4">
        <f t="shared" si="0"/>
        <v>0.75</v>
      </c>
      <c r="G14" s="4">
        <v>0</v>
      </c>
      <c r="H14" s="4"/>
      <c r="I14" s="10"/>
      <c r="K14" s="1"/>
      <c r="L14"/>
    </row>
    <row r="15" spans="2:12" ht="15.75" customHeight="1" thickBot="1" x14ac:dyDescent="0.3">
      <c r="B15" s="34"/>
      <c r="C15" s="37"/>
      <c r="D15" s="18" t="s">
        <v>164</v>
      </c>
      <c r="E15" s="6">
        <v>1</v>
      </c>
      <c r="F15" s="6">
        <f t="shared" si="0"/>
        <v>0.5</v>
      </c>
      <c r="G15" s="6">
        <v>0</v>
      </c>
      <c r="H15" s="6"/>
      <c r="I15" s="11"/>
      <c r="K15" s="1"/>
      <c r="L15"/>
    </row>
    <row r="16" spans="2:12" x14ac:dyDescent="0.25">
      <c r="E16" s="30">
        <f>SUM(E4:E15)</f>
        <v>40</v>
      </c>
      <c r="F16" s="30">
        <f t="shared" ref="F16:G16" si="1">SUM(F4:F15)</f>
        <v>20</v>
      </c>
      <c r="G16" s="30">
        <f t="shared" si="1"/>
        <v>0</v>
      </c>
    </row>
  </sheetData>
  <mergeCells count="11">
    <mergeCell ref="E2:G2"/>
    <mergeCell ref="H2:I2"/>
    <mergeCell ref="B4:B6"/>
    <mergeCell ref="C4:C6"/>
    <mergeCell ref="B7:B9"/>
    <mergeCell ref="C7:C9"/>
    <mergeCell ref="B10:B12"/>
    <mergeCell ref="C10:C12"/>
    <mergeCell ref="D2:D3"/>
    <mergeCell ref="B13:B15"/>
    <mergeCell ref="C13:C1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450A-1926-4337-A9F8-6A06D0A7C712}">
  <sheetPr>
    <pageSetUpPr fitToPage="1"/>
  </sheetPr>
  <dimension ref="A1:L133"/>
  <sheetViews>
    <sheetView showGridLines="0" zoomScaleNormal="100" workbookViewId="0">
      <selection activeCell="C17" sqref="C17:C20"/>
    </sheetView>
  </sheetViews>
  <sheetFormatPr baseColWidth="10" defaultRowHeight="15" x14ac:dyDescent="0.25"/>
  <cols>
    <col min="1" max="1" width="8.85546875" customWidth="1"/>
    <col min="2" max="2" width="77.42578125" bestFit="1" customWidth="1"/>
    <col min="3" max="3" width="11.5703125" customWidth="1"/>
    <col min="4" max="4" width="61.28515625" customWidth="1"/>
    <col min="5" max="5" width="27.42578125" customWidth="1"/>
    <col min="6" max="6" width="22" customWidth="1"/>
    <col min="7" max="7" width="20.140625" customWidth="1"/>
    <col min="8" max="8" width="18.28515625" customWidth="1"/>
    <col min="9" max="9" width="49.28515625" customWidth="1"/>
    <col min="10" max="10" width="32.5703125" customWidth="1"/>
    <col min="11" max="11" width="52.85546875" bestFit="1" customWidth="1"/>
    <col min="12" max="12" width="14.85546875" style="1" customWidth="1"/>
  </cols>
  <sheetData>
    <row r="1" spans="2:12" ht="15.75" thickBot="1" x14ac:dyDescent="0.3">
      <c r="B1" s="25"/>
      <c r="C1" s="25"/>
      <c r="D1" s="25"/>
      <c r="E1" s="25"/>
      <c r="F1" s="25"/>
      <c r="G1" s="25"/>
      <c r="H1" s="25"/>
      <c r="I1" s="25"/>
    </row>
    <row r="2" spans="2:12" ht="15.75" thickBot="1" x14ac:dyDescent="0.3">
      <c r="B2" s="26"/>
      <c r="C2" s="26"/>
      <c r="D2" s="38" t="s">
        <v>12</v>
      </c>
      <c r="E2" s="60" t="s">
        <v>13</v>
      </c>
      <c r="F2" s="61"/>
      <c r="G2" s="62"/>
      <c r="H2" s="60" t="s">
        <v>7</v>
      </c>
      <c r="I2" s="62"/>
    </row>
    <row r="3" spans="2:12" ht="16.5" thickTop="1" thickBot="1" x14ac:dyDescent="0.3">
      <c r="B3" s="13" t="s">
        <v>211</v>
      </c>
      <c r="C3" s="13" t="s">
        <v>51</v>
      </c>
      <c r="D3" s="39"/>
      <c r="E3" s="14" t="s">
        <v>8</v>
      </c>
      <c r="F3" s="14" t="s">
        <v>9</v>
      </c>
      <c r="G3" s="14" t="s">
        <v>10</v>
      </c>
      <c r="H3" s="15" t="s">
        <v>13</v>
      </c>
      <c r="I3" s="16" t="s">
        <v>11</v>
      </c>
      <c r="K3" s="1"/>
      <c r="L3"/>
    </row>
    <row r="4" spans="2:12" x14ac:dyDescent="0.25">
      <c r="B4" s="32" t="s">
        <v>123</v>
      </c>
      <c r="C4" s="43" t="s">
        <v>1</v>
      </c>
      <c r="D4" s="20" t="s">
        <v>161</v>
      </c>
      <c r="E4" s="8">
        <v>0.2</v>
      </c>
      <c r="F4" s="8">
        <f>E4/2</f>
        <v>0.1</v>
      </c>
      <c r="G4" s="8">
        <v>0</v>
      </c>
      <c r="H4" s="8"/>
      <c r="I4" s="12"/>
      <c r="K4" s="1"/>
      <c r="L4"/>
    </row>
    <row r="5" spans="2:12" x14ac:dyDescent="0.25">
      <c r="B5" s="57"/>
      <c r="C5" s="59"/>
      <c r="D5" s="5" t="s">
        <v>162</v>
      </c>
      <c r="E5" s="4">
        <v>0.2</v>
      </c>
      <c r="F5" s="4">
        <f t="shared" ref="F5:F68" si="0">E5/2</f>
        <v>0.1</v>
      </c>
      <c r="G5" s="4">
        <v>0</v>
      </c>
      <c r="H5" s="4"/>
      <c r="I5" s="10"/>
      <c r="K5" s="1"/>
      <c r="L5"/>
    </row>
    <row r="6" spans="2:12" x14ac:dyDescent="0.25">
      <c r="B6" s="63"/>
      <c r="C6" s="65"/>
      <c r="D6" s="5" t="s">
        <v>163</v>
      </c>
      <c r="E6" s="23">
        <v>0.2</v>
      </c>
      <c r="F6" s="23">
        <f t="shared" si="0"/>
        <v>0.1</v>
      </c>
      <c r="G6" s="23">
        <v>0</v>
      </c>
      <c r="H6" s="23"/>
      <c r="I6" s="24"/>
      <c r="K6" s="1"/>
      <c r="L6"/>
    </row>
    <row r="7" spans="2:12" ht="13.5" customHeight="1" thickBot="1" x14ac:dyDescent="0.3">
      <c r="B7" s="64"/>
      <c r="C7" s="66"/>
      <c r="D7" s="7" t="s">
        <v>203</v>
      </c>
      <c r="E7" s="6">
        <v>0.2</v>
      </c>
      <c r="F7" s="6">
        <f t="shared" si="0"/>
        <v>0.1</v>
      </c>
      <c r="G7" s="6">
        <v>0</v>
      </c>
      <c r="H7" s="6"/>
      <c r="I7" s="11"/>
      <c r="K7" s="1"/>
      <c r="L7"/>
    </row>
    <row r="8" spans="2:12" x14ac:dyDescent="0.25">
      <c r="B8" s="32" t="s">
        <v>5</v>
      </c>
      <c r="C8" s="43" t="s">
        <v>4</v>
      </c>
      <c r="D8" s="5" t="s">
        <v>165</v>
      </c>
      <c r="E8" s="8">
        <v>0.3</v>
      </c>
      <c r="F8" s="8">
        <f t="shared" si="0"/>
        <v>0.15</v>
      </c>
      <c r="G8" s="8">
        <v>0</v>
      </c>
      <c r="H8" s="8"/>
      <c r="I8" s="12"/>
      <c r="K8" s="1"/>
      <c r="L8"/>
    </row>
    <row r="9" spans="2:12" x14ac:dyDescent="0.25">
      <c r="B9" s="56"/>
      <c r="C9" s="58"/>
      <c r="D9" s="5" t="s">
        <v>166</v>
      </c>
      <c r="E9" s="27">
        <v>0.3</v>
      </c>
      <c r="F9" s="27">
        <f t="shared" si="0"/>
        <v>0.15</v>
      </c>
      <c r="G9" s="27">
        <v>0</v>
      </c>
      <c r="H9" s="27"/>
      <c r="I9" s="28"/>
      <c r="K9" s="1"/>
      <c r="L9"/>
    </row>
    <row r="10" spans="2:12" ht="15.75" thickBot="1" x14ac:dyDescent="0.3">
      <c r="B10" s="57"/>
      <c r="C10" s="59"/>
      <c r="D10" s="7" t="s">
        <v>167</v>
      </c>
      <c r="E10" s="4">
        <v>0.3</v>
      </c>
      <c r="F10" s="4">
        <f t="shared" si="0"/>
        <v>0.15</v>
      </c>
      <c r="G10" s="4">
        <v>0</v>
      </c>
      <c r="H10" s="4"/>
      <c r="I10" s="10"/>
      <c r="K10" s="1"/>
      <c r="L10"/>
    </row>
    <row r="11" spans="2:12" x14ac:dyDescent="0.25">
      <c r="B11" s="55" t="s">
        <v>122</v>
      </c>
      <c r="C11" s="55" t="s">
        <v>20</v>
      </c>
      <c r="D11" s="17" t="s">
        <v>83</v>
      </c>
      <c r="E11" s="8">
        <v>1.4</v>
      </c>
      <c r="F11" s="8">
        <f t="shared" si="0"/>
        <v>0.7</v>
      </c>
      <c r="G11" s="8">
        <v>0</v>
      </c>
      <c r="H11" s="8"/>
      <c r="I11" s="9"/>
    </row>
    <row r="12" spans="2:12" x14ac:dyDescent="0.25">
      <c r="B12" s="48"/>
      <c r="C12" s="48"/>
      <c r="D12" s="5" t="s">
        <v>175</v>
      </c>
      <c r="E12" s="4">
        <v>1.4</v>
      </c>
      <c r="F12" s="4">
        <f t="shared" si="0"/>
        <v>0.7</v>
      </c>
      <c r="G12" s="4">
        <v>0</v>
      </c>
      <c r="H12" s="4"/>
      <c r="I12" s="10"/>
    </row>
    <row r="13" spans="2:12" ht="15.75" thickBot="1" x14ac:dyDescent="0.3">
      <c r="B13" s="49"/>
      <c r="C13" s="49"/>
      <c r="D13" s="18" t="s">
        <v>82</v>
      </c>
      <c r="E13" s="23">
        <v>1.4</v>
      </c>
      <c r="F13" s="23">
        <f t="shared" si="0"/>
        <v>0.7</v>
      </c>
      <c r="G13" s="23">
        <v>0</v>
      </c>
      <c r="H13" s="23"/>
      <c r="I13" s="24"/>
    </row>
    <row r="14" spans="2:12" x14ac:dyDescent="0.25">
      <c r="B14" s="55" t="s">
        <v>119</v>
      </c>
      <c r="C14" s="55" t="s">
        <v>21</v>
      </c>
      <c r="D14" s="17" t="s">
        <v>83</v>
      </c>
      <c r="E14" s="8">
        <v>0.2</v>
      </c>
      <c r="F14" s="8">
        <f t="shared" si="0"/>
        <v>0.1</v>
      </c>
      <c r="G14" s="8">
        <v>0</v>
      </c>
      <c r="H14" s="8"/>
      <c r="I14" s="9"/>
    </row>
    <row r="15" spans="2:12" x14ac:dyDescent="0.25">
      <c r="B15" s="48"/>
      <c r="C15" s="48"/>
      <c r="D15" s="5" t="s">
        <v>175</v>
      </c>
      <c r="E15" s="4">
        <v>0.2</v>
      </c>
      <c r="F15" s="4">
        <f t="shared" si="0"/>
        <v>0.1</v>
      </c>
      <c r="G15" s="4">
        <v>0</v>
      </c>
      <c r="H15" s="4"/>
      <c r="I15" s="10"/>
    </row>
    <row r="16" spans="2:12" ht="15.75" thickBot="1" x14ac:dyDescent="0.3">
      <c r="B16" s="51"/>
      <c r="C16" s="51"/>
      <c r="D16" s="18" t="s">
        <v>82</v>
      </c>
      <c r="E16" s="6">
        <v>0.2</v>
      </c>
      <c r="F16" s="6">
        <f t="shared" si="0"/>
        <v>0.1</v>
      </c>
      <c r="G16" s="6">
        <v>0</v>
      </c>
      <c r="H16" s="6"/>
      <c r="I16" s="11"/>
    </row>
    <row r="17" spans="2:9" x14ac:dyDescent="0.25">
      <c r="B17" s="44" t="s">
        <v>105</v>
      </c>
      <c r="C17" s="55" t="s">
        <v>22</v>
      </c>
      <c r="D17" s="17" t="s">
        <v>89</v>
      </c>
      <c r="E17" s="8">
        <v>0.2</v>
      </c>
      <c r="F17" s="8">
        <f t="shared" si="0"/>
        <v>0.1</v>
      </c>
      <c r="G17" s="8">
        <v>0</v>
      </c>
      <c r="H17" s="8"/>
      <c r="I17" s="9"/>
    </row>
    <row r="18" spans="2:9" x14ac:dyDescent="0.25">
      <c r="B18" s="45"/>
      <c r="C18" s="48"/>
      <c r="D18" s="5" t="s">
        <v>158</v>
      </c>
      <c r="E18" s="4">
        <v>0.2</v>
      </c>
      <c r="F18" s="4">
        <f t="shared" si="0"/>
        <v>0.1</v>
      </c>
      <c r="G18" s="4">
        <v>0</v>
      </c>
      <c r="H18" s="4"/>
      <c r="I18" s="10"/>
    </row>
    <row r="19" spans="2:9" x14ac:dyDescent="0.25">
      <c r="B19" s="46"/>
      <c r="C19" s="49"/>
      <c r="D19" s="5" t="s">
        <v>159</v>
      </c>
      <c r="E19" s="23">
        <v>0.2</v>
      </c>
      <c r="F19" s="23">
        <f t="shared" si="0"/>
        <v>0.1</v>
      </c>
      <c r="G19" s="23">
        <v>0</v>
      </c>
      <c r="H19" s="23"/>
      <c r="I19" s="24"/>
    </row>
    <row r="20" spans="2:9" ht="14.25" customHeight="1" thickBot="1" x14ac:dyDescent="0.3">
      <c r="B20" s="50"/>
      <c r="C20" s="51"/>
      <c r="D20" s="18" t="s">
        <v>192</v>
      </c>
      <c r="E20" s="6">
        <v>0.2</v>
      </c>
      <c r="F20" s="6">
        <f t="shared" si="0"/>
        <v>0.1</v>
      </c>
      <c r="G20" s="6">
        <v>0</v>
      </c>
      <c r="H20" s="6"/>
      <c r="I20" s="11"/>
    </row>
    <row r="21" spans="2:9" x14ac:dyDescent="0.25">
      <c r="B21" s="44" t="s">
        <v>26</v>
      </c>
      <c r="C21" s="55" t="s">
        <v>25</v>
      </c>
      <c r="D21" s="17" t="s">
        <v>71</v>
      </c>
      <c r="E21" s="8">
        <v>0.1</v>
      </c>
      <c r="F21" s="8">
        <f t="shared" si="0"/>
        <v>0.05</v>
      </c>
      <c r="G21" s="8">
        <v>0</v>
      </c>
      <c r="H21" s="8"/>
      <c r="I21" s="9"/>
    </row>
    <row r="22" spans="2:9" x14ac:dyDescent="0.25">
      <c r="B22" s="45"/>
      <c r="C22" s="48"/>
      <c r="D22" s="5" t="s">
        <v>79</v>
      </c>
      <c r="E22" s="4">
        <v>0.1</v>
      </c>
      <c r="F22" s="4">
        <f t="shared" si="0"/>
        <v>0.05</v>
      </c>
      <c r="G22" s="4">
        <v>0</v>
      </c>
      <c r="H22" s="4"/>
      <c r="I22" s="10"/>
    </row>
    <row r="23" spans="2:9" ht="15.75" thickBot="1" x14ac:dyDescent="0.3">
      <c r="B23" s="50"/>
      <c r="C23" s="51"/>
      <c r="D23" s="18" t="s">
        <v>52</v>
      </c>
      <c r="E23" s="6">
        <v>0.1</v>
      </c>
      <c r="F23" s="6">
        <f t="shared" si="0"/>
        <v>0.05</v>
      </c>
      <c r="G23" s="6">
        <v>0</v>
      </c>
      <c r="H23" s="6"/>
      <c r="I23" s="11"/>
    </row>
    <row r="24" spans="2:9" x14ac:dyDescent="0.25">
      <c r="B24" s="44" t="s">
        <v>28</v>
      </c>
      <c r="C24" s="55" t="s">
        <v>27</v>
      </c>
      <c r="D24" s="17" t="s">
        <v>52</v>
      </c>
      <c r="E24" s="8">
        <v>0.2</v>
      </c>
      <c r="F24" s="8">
        <f t="shared" si="0"/>
        <v>0.1</v>
      </c>
      <c r="G24" s="8">
        <v>0</v>
      </c>
      <c r="H24" s="8"/>
      <c r="I24" s="9"/>
    </row>
    <row r="25" spans="2:9" x14ac:dyDescent="0.25">
      <c r="B25" s="45"/>
      <c r="C25" s="48"/>
      <c r="D25" s="5" t="s">
        <v>79</v>
      </c>
      <c r="E25" s="4">
        <v>0.2</v>
      </c>
      <c r="F25" s="4">
        <f t="shared" si="0"/>
        <v>0.1</v>
      </c>
      <c r="G25" s="4">
        <v>0</v>
      </c>
      <c r="H25" s="4"/>
      <c r="I25" s="10"/>
    </row>
    <row r="26" spans="2:9" ht="15.75" thickBot="1" x14ac:dyDescent="0.3">
      <c r="B26" s="50"/>
      <c r="C26" s="51"/>
      <c r="D26" s="18" t="s">
        <v>71</v>
      </c>
      <c r="E26" s="6">
        <v>0.2</v>
      </c>
      <c r="F26" s="6">
        <f t="shared" si="0"/>
        <v>0.1</v>
      </c>
      <c r="G26" s="6">
        <v>0</v>
      </c>
      <c r="H26" s="6"/>
      <c r="I26" s="11"/>
    </row>
    <row r="27" spans="2:9" x14ac:dyDescent="0.25">
      <c r="B27" s="44" t="s">
        <v>100</v>
      </c>
      <c r="C27" s="55" t="s">
        <v>29</v>
      </c>
      <c r="D27" s="17" t="s">
        <v>78</v>
      </c>
      <c r="E27" s="8">
        <v>0.2</v>
      </c>
      <c r="F27" s="8">
        <f t="shared" si="0"/>
        <v>0.1</v>
      </c>
      <c r="G27" s="8">
        <v>0</v>
      </c>
      <c r="H27" s="8"/>
      <c r="I27" s="9"/>
    </row>
    <row r="28" spans="2:9" x14ac:dyDescent="0.25">
      <c r="B28" s="45"/>
      <c r="C28" s="48"/>
      <c r="D28" s="5" t="s">
        <v>77</v>
      </c>
      <c r="E28" s="4">
        <v>0.2</v>
      </c>
      <c r="F28" s="4">
        <f t="shared" si="0"/>
        <v>0.1</v>
      </c>
      <c r="G28" s="4">
        <v>0</v>
      </c>
      <c r="H28" s="4"/>
      <c r="I28" s="10"/>
    </row>
    <row r="29" spans="2:9" x14ac:dyDescent="0.25">
      <c r="B29" s="46"/>
      <c r="C29" s="49"/>
      <c r="D29" s="5" t="s">
        <v>76</v>
      </c>
      <c r="E29" s="23">
        <v>0.2</v>
      </c>
      <c r="F29" s="23">
        <f t="shared" si="0"/>
        <v>0.1</v>
      </c>
      <c r="G29" s="23">
        <v>0</v>
      </c>
      <c r="H29" s="23"/>
      <c r="I29" s="24"/>
    </row>
    <row r="30" spans="2:9" ht="15.75" thickBot="1" x14ac:dyDescent="0.3">
      <c r="B30" s="50"/>
      <c r="C30" s="51"/>
      <c r="D30" s="18" t="s">
        <v>193</v>
      </c>
      <c r="E30" s="6">
        <v>0.2</v>
      </c>
      <c r="F30" s="6">
        <f t="shared" si="0"/>
        <v>0.1</v>
      </c>
      <c r="G30" s="6">
        <v>0</v>
      </c>
      <c r="H30" s="6"/>
      <c r="I30" s="11"/>
    </row>
    <row r="31" spans="2:9" x14ac:dyDescent="0.25">
      <c r="B31" s="44" t="s">
        <v>99</v>
      </c>
      <c r="C31" s="55" t="s">
        <v>30</v>
      </c>
      <c r="D31" s="17" t="s">
        <v>74</v>
      </c>
      <c r="E31" s="8">
        <v>0.1</v>
      </c>
      <c r="F31" s="8">
        <f t="shared" si="0"/>
        <v>0.05</v>
      </c>
      <c r="G31" s="8">
        <v>0</v>
      </c>
      <c r="H31" s="8"/>
      <c r="I31" s="9"/>
    </row>
    <row r="32" spans="2:9" x14ac:dyDescent="0.25">
      <c r="B32" s="45"/>
      <c r="C32" s="48"/>
      <c r="D32" s="5" t="s">
        <v>53</v>
      </c>
      <c r="E32" s="4">
        <v>0.1</v>
      </c>
      <c r="F32" s="4">
        <f t="shared" si="0"/>
        <v>0.05</v>
      </c>
      <c r="G32" s="4">
        <v>0</v>
      </c>
      <c r="H32" s="4"/>
      <c r="I32" s="10"/>
    </row>
    <row r="33" spans="2:9" x14ac:dyDescent="0.25">
      <c r="B33" s="46"/>
      <c r="C33" s="49"/>
      <c r="D33" s="19" t="s">
        <v>68</v>
      </c>
      <c r="E33" s="23">
        <v>0.1</v>
      </c>
      <c r="F33" s="23">
        <f t="shared" si="0"/>
        <v>0.05</v>
      </c>
      <c r="G33" s="23">
        <v>0</v>
      </c>
      <c r="H33" s="23"/>
      <c r="I33" s="24"/>
    </row>
    <row r="34" spans="2:9" ht="15.75" thickBot="1" x14ac:dyDescent="0.3">
      <c r="B34" s="50"/>
      <c r="C34" s="51"/>
      <c r="D34" s="18" t="s">
        <v>194</v>
      </c>
      <c r="E34" s="6">
        <v>0.1</v>
      </c>
      <c r="F34" s="6">
        <f t="shared" si="0"/>
        <v>0.05</v>
      </c>
      <c r="G34" s="6">
        <v>0</v>
      </c>
      <c r="H34" s="6"/>
      <c r="I34" s="11"/>
    </row>
    <row r="35" spans="2:9" x14ac:dyDescent="0.25">
      <c r="B35" s="44" t="s">
        <v>98</v>
      </c>
      <c r="C35" s="55" t="s">
        <v>31</v>
      </c>
      <c r="D35" s="17" t="s">
        <v>75</v>
      </c>
      <c r="E35" s="8">
        <v>0.4</v>
      </c>
      <c r="F35" s="8">
        <f t="shared" si="0"/>
        <v>0.2</v>
      </c>
      <c r="G35" s="8">
        <v>0</v>
      </c>
      <c r="H35" s="8"/>
      <c r="I35" s="9"/>
    </row>
    <row r="36" spans="2:9" x14ac:dyDescent="0.25">
      <c r="B36" s="45"/>
      <c r="C36" s="48"/>
      <c r="D36" s="5" t="s">
        <v>71</v>
      </c>
      <c r="E36" s="4">
        <v>0.4</v>
      </c>
      <c r="F36" s="4">
        <f t="shared" si="0"/>
        <v>0.2</v>
      </c>
      <c r="G36" s="4">
        <v>0</v>
      </c>
      <c r="H36" s="4"/>
      <c r="I36" s="10"/>
    </row>
    <row r="37" spans="2:9" ht="15.75" thickBot="1" x14ac:dyDescent="0.3">
      <c r="B37" s="46"/>
      <c r="C37" s="49"/>
      <c r="D37" s="18" t="s">
        <v>68</v>
      </c>
      <c r="E37" s="23">
        <v>0.4</v>
      </c>
      <c r="F37" s="23">
        <f t="shared" si="0"/>
        <v>0.2</v>
      </c>
      <c r="G37" s="23">
        <v>0</v>
      </c>
      <c r="H37" s="23"/>
      <c r="I37" s="24"/>
    </row>
    <row r="38" spans="2:9" x14ac:dyDescent="0.25">
      <c r="B38" s="44" t="s">
        <v>139</v>
      </c>
      <c r="C38" s="55" t="s">
        <v>32</v>
      </c>
      <c r="D38" s="17" t="s">
        <v>74</v>
      </c>
      <c r="E38" s="8">
        <v>0.2</v>
      </c>
      <c r="F38" s="8">
        <f t="shared" si="0"/>
        <v>0.1</v>
      </c>
      <c r="G38" s="8">
        <v>0</v>
      </c>
      <c r="H38" s="8"/>
      <c r="I38" s="9"/>
    </row>
    <row r="39" spans="2:9" x14ac:dyDescent="0.25">
      <c r="B39" s="45"/>
      <c r="C39" s="48"/>
      <c r="D39" s="5" t="s">
        <v>73</v>
      </c>
      <c r="E39" s="4">
        <v>0.2</v>
      </c>
      <c r="F39" s="4">
        <f t="shared" si="0"/>
        <v>0.1</v>
      </c>
      <c r="G39" s="4">
        <v>0</v>
      </c>
      <c r="H39" s="4"/>
      <c r="I39" s="10"/>
    </row>
    <row r="40" spans="2:9" ht="15.75" thickBot="1" x14ac:dyDescent="0.3">
      <c r="B40" s="50"/>
      <c r="C40" s="51"/>
      <c r="D40" s="18" t="s">
        <v>68</v>
      </c>
      <c r="E40" s="6">
        <v>0.2</v>
      </c>
      <c r="F40" s="6">
        <f t="shared" si="0"/>
        <v>0.1</v>
      </c>
      <c r="G40" s="6">
        <v>0</v>
      </c>
      <c r="H40" s="6"/>
      <c r="I40" s="11"/>
    </row>
    <row r="41" spans="2:9" x14ac:dyDescent="0.25">
      <c r="B41" s="44" t="s">
        <v>34</v>
      </c>
      <c r="C41" s="55" t="s">
        <v>33</v>
      </c>
      <c r="D41" s="17" t="s">
        <v>72</v>
      </c>
      <c r="E41" s="8">
        <v>0.3</v>
      </c>
      <c r="F41" s="8">
        <f t="shared" si="0"/>
        <v>0.15</v>
      </c>
      <c r="G41" s="8">
        <v>0</v>
      </c>
      <c r="H41" s="8"/>
      <c r="I41" s="9"/>
    </row>
    <row r="42" spans="2:9" x14ac:dyDescent="0.25">
      <c r="B42" s="45"/>
      <c r="C42" s="48"/>
      <c r="D42" s="5" t="s">
        <v>71</v>
      </c>
      <c r="E42" s="4">
        <v>0.3</v>
      </c>
      <c r="F42" s="4">
        <f t="shared" si="0"/>
        <v>0.15</v>
      </c>
      <c r="G42" s="4">
        <v>0</v>
      </c>
      <c r="H42" s="4"/>
      <c r="I42" s="10"/>
    </row>
    <row r="43" spans="2:9" ht="15.75" thickBot="1" x14ac:dyDescent="0.3">
      <c r="B43" s="50"/>
      <c r="C43" s="51"/>
      <c r="D43" s="18" t="s">
        <v>68</v>
      </c>
      <c r="E43" s="6">
        <v>0.3</v>
      </c>
      <c r="F43" s="6">
        <f t="shared" si="0"/>
        <v>0.15</v>
      </c>
      <c r="G43" s="6">
        <v>0</v>
      </c>
      <c r="H43" s="6"/>
      <c r="I43" s="11"/>
    </row>
    <row r="44" spans="2:9" x14ac:dyDescent="0.25">
      <c r="B44" s="44" t="s">
        <v>138</v>
      </c>
      <c r="C44" s="55" t="s">
        <v>35</v>
      </c>
      <c r="D44" s="17" t="s">
        <v>72</v>
      </c>
      <c r="E44" s="8">
        <v>0.3</v>
      </c>
      <c r="F44" s="8">
        <f t="shared" si="0"/>
        <v>0.15</v>
      </c>
      <c r="G44" s="8">
        <v>0</v>
      </c>
      <c r="H44" s="8"/>
      <c r="I44" s="9"/>
    </row>
    <row r="45" spans="2:9" x14ac:dyDescent="0.25">
      <c r="B45" s="45"/>
      <c r="C45" s="48"/>
      <c r="D45" s="5" t="s">
        <v>71</v>
      </c>
      <c r="E45" s="4">
        <v>0.3</v>
      </c>
      <c r="F45" s="4">
        <f t="shared" si="0"/>
        <v>0.15</v>
      </c>
      <c r="G45" s="4">
        <v>0</v>
      </c>
      <c r="H45" s="4"/>
      <c r="I45" s="10"/>
    </row>
    <row r="46" spans="2:9" ht="15.75" thickBot="1" x14ac:dyDescent="0.3">
      <c r="B46" s="50"/>
      <c r="C46" s="51"/>
      <c r="D46" s="18" t="s">
        <v>68</v>
      </c>
      <c r="E46" s="6">
        <v>0.3</v>
      </c>
      <c r="F46" s="6">
        <f t="shared" si="0"/>
        <v>0.15</v>
      </c>
      <c r="G46" s="6">
        <v>0</v>
      </c>
      <c r="H46" s="6"/>
      <c r="I46" s="11"/>
    </row>
    <row r="47" spans="2:9" x14ac:dyDescent="0.25">
      <c r="B47" s="44" t="s">
        <v>113</v>
      </c>
      <c r="C47" s="55" t="s">
        <v>36</v>
      </c>
      <c r="D47" s="17" t="s">
        <v>205</v>
      </c>
      <c r="E47" s="8">
        <v>0.8</v>
      </c>
      <c r="F47" s="8">
        <f t="shared" si="0"/>
        <v>0.4</v>
      </c>
      <c r="G47" s="8">
        <v>0</v>
      </c>
      <c r="H47" s="8"/>
      <c r="I47" s="9"/>
    </row>
    <row r="48" spans="2:9" x14ac:dyDescent="0.25">
      <c r="B48" s="45"/>
      <c r="C48" s="48"/>
      <c r="D48" s="5" t="s">
        <v>206</v>
      </c>
      <c r="E48" s="4">
        <v>0.8</v>
      </c>
      <c r="F48" s="4">
        <f t="shared" si="0"/>
        <v>0.4</v>
      </c>
      <c r="G48" s="4">
        <v>0</v>
      </c>
      <c r="H48" s="4"/>
      <c r="I48" s="10"/>
    </row>
    <row r="49" spans="2:9" x14ac:dyDescent="0.25">
      <c r="B49" s="46"/>
      <c r="C49" s="49"/>
      <c r="D49" s="5" t="s">
        <v>70</v>
      </c>
      <c r="E49" s="23">
        <v>0.8</v>
      </c>
      <c r="F49" s="23">
        <f t="shared" si="0"/>
        <v>0.4</v>
      </c>
      <c r="G49" s="23">
        <v>0</v>
      </c>
      <c r="H49" s="23"/>
      <c r="I49" s="24"/>
    </row>
    <row r="50" spans="2:9" ht="15.75" thickBot="1" x14ac:dyDescent="0.3">
      <c r="B50" s="50"/>
      <c r="C50" s="51"/>
      <c r="D50" s="18" t="s">
        <v>197</v>
      </c>
      <c r="E50" s="6">
        <v>0.8</v>
      </c>
      <c r="F50" s="6">
        <f t="shared" si="0"/>
        <v>0.4</v>
      </c>
      <c r="G50" s="6">
        <v>0</v>
      </c>
      <c r="H50" s="6"/>
      <c r="I50" s="11"/>
    </row>
    <row r="51" spans="2:9" ht="15" customHeight="1" x14ac:dyDescent="0.25">
      <c r="B51" s="44" t="s">
        <v>126</v>
      </c>
      <c r="C51" s="55">
        <v>1003874</v>
      </c>
      <c r="D51" s="17" t="s">
        <v>69</v>
      </c>
      <c r="E51" s="8">
        <v>0.5</v>
      </c>
      <c r="F51" s="8">
        <f t="shared" si="0"/>
        <v>0.25</v>
      </c>
      <c r="G51" s="8">
        <v>0</v>
      </c>
      <c r="H51" s="8"/>
      <c r="I51" s="9"/>
    </row>
    <row r="52" spans="2:9" x14ac:dyDescent="0.25">
      <c r="B52" s="45"/>
      <c r="C52" s="48"/>
      <c r="D52" s="5" t="s">
        <v>85</v>
      </c>
      <c r="E52" s="4">
        <v>0.5</v>
      </c>
      <c r="F52" s="4">
        <f t="shared" si="0"/>
        <v>0.25</v>
      </c>
      <c r="G52" s="4">
        <v>0</v>
      </c>
      <c r="H52" s="4"/>
      <c r="I52" s="10"/>
    </row>
    <row r="53" spans="2:9" x14ac:dyDescent="0.25">
      <c r="B53" s="46"/>
      <c r="C53" s="49"/>
      <c r="D53" s="5" t="s">
        <v>95</v>
      </c>
      <c r="E53" s="23">
        <v>0.5</v>
      </c>
      <c r="F53" s="23">
        <f t="shared" si="0"/>
        <v>0.25</v>
      </c>
      <c r="G53" s="23">
        <v>0</v>
      </c>
      <c r="H53" s="23"/>
      <c r="I53" s="24"/>
    </row>
    <row r="54" spans="2:9" ht="15.75" thickBot="1" x14ac:dyDescent="0.3">
      <c r="B54" s="50"/>
      <c r="C54" s="51"/>
      <c r="D54" s="18" t="s">
        <v>195</v>
      </c>
      <c r="E54" s="6">
        <v>0.5</v>
      </c>
      <c r="F54" s="6">
        <f t="shared" si="0"/>
        <v>0.25</v>
      </c>
      <c r="G54" s="6">
        <v>0</v>
      </c>
      <c r="H54" s="6"/>
      <c r="I54" s="11"/>
    </row>
    <row r="55" spans="2:9" x14ac:dyDescent="0.25">
      <c r="B55" s="44" t="s">
        <v>127</v>
      </c>
      <c r="C55" s="55" t="s">
        <v>39</v>
      </c>
      <c r="D55" s="17" t="s">
        <v>64</v>
      </c>
      <c r="E55" s="8">
        <v>0.5</v>
      </c>
      <c r="F55" s="8">
        <f t="shared" si="0"/>
        <v>0.25</v>
      </c>
      <c r="G55" s="8">
        <v>0</v>
      </c>
      <c r="H55" s="8"/>
      <c r="I55" s="9"/>
    </row>
    <row r="56" spans="2:9" x14ac:dyDescent="0.25">
      <c r="B56" s="45"/>
      <c r="C56" s="48"/>
      <c r="D56" s="5" t="s">
        <v>86</v>
      </c>
      <c r="E56" s="4">
        <v>0.5</v>
      </c>
      <c r="F56" s="4">
        <f t="shared" si="0"/>
        <v>0.25</v>
      </c>
      <c r="G56" s="4">
        <v>0</v>
      </c>
      <c r="H56" s="4"/>
      <c r="I56" s="10"/>
    </row>
    <row r="57" spans="2:9" ht="15.75" thickBot="1" x14ac:dyDescent="0.3">
      <c r="B57" s="50"/>
      <c r="C57" s="51"/>
      <c r="D57" s="18" t="s">
        <v>84</v>
      </c>
      <c r="E57" s="6">
        <v>0.5</v>
      </c>
      <c r="F57" s="6">
        <f t="shared" si="0"/>
        <v>0.25</v>
      </c>
      <c r="G57" s="6">
        <v>0</v>
      </c>
      <c r="H57" s="6"/>
      <c r="I57" s="11"/>
    </row>
    <row r="58" spans="2:9" x14ac:dyDescent="0.25">
      <c r="B58" s="44" t="s">
        <v>112</v>
      </c>
      <c r="C58" s="55" t="s">
        <v>40</v>
      </c>
      <c r="D58" s="17" t="s">
        <v>180</v>
      </c>
      <c r="E58" s="8">
        <v>0.1</v>
      </c>
      <c r="F58" s="8">
        <f t="shared" si="0"/>
        <v>0.05</v>
      </c>
      <c r="G58" s="8">
        <v>0</v>
      </c>
      <c r="H58" s="8"/>
      <c r="I58" s="9"/>
    </row>
    <row r="59" spans="2:9" x14ac:dyDescent="0.25">
      <c r="B59" s="45"/>
      <c r="C59" s="48"/>
      <c r="D59" s="5" t="s">
        <v>181</v>
      </c>
      <c r="E59" s="4">
        <v>0.1</v>
      </c>
      <c r="F59" s="4">
        <f t="shared" si="0"/>
        <v>0.05</v>
      </c>
      <c r="G59" s="4">
        <v>0</v>
      </c>
      <c r="H59" s="4"/>
      <c r="I59" s="10"/>
    </row>
    <row r="60" spans="2:9" ht="15.75" thickBot="1" x14ac:dyDescent="0.3">
      <c r="B60" s="46"/>
      <c r="C60" s="49"/>
      <c r="D60" s="18" t="s">
        <v>182</v>
      </c>
      <c r="E60" s="23">
        <v>0.1</v>
      </c>
      <c r="F60" s="23">
        <f t="shared" si="0"/>
        <v>0.05</v>
      </c>
      <c r="G60" s="23">
        <v>0</v>
      </c>
      <c r="H60" s="23"/>
      <c r="I60" s="24"/>
    </row>
    <row r="61" spans="2:9" x14ac:dyDescent="0.25">
      <c r="B61" s="44" t="s">
        <v>117</v>
      </c>
      <c r="C61" s="47" t="s">
        <v>116</v>
      </c>
      <c r="D61" s="17" t="s">
        <v>64</v>
      </c>
      <c r="E61" s="8">
        <v>0.5</v>
      </c>
      <c r="F61" s="8">
        <f t="shared" si="0"/>
        <v>0.25</v>
      </c>
      <c r="G61" s="8">
        <v>0</v>
      </c>
      <c r="H61" s="8"/>
      <c r="I61" s="9"/>
    </row>
    <row r="62" spans="2:9" x14ac:dyDescent="0.25">
      <c r="B62" s="45"/>
      <c r="C62" s="48"/>
      <c r="D62" s="5" t="s">
        <v>148</v>
      </c>
      <c r="E62" s="4">
        <v>0.5</v>
      </c>
      <c r="F62" s="4">
        <f t="shared" si="0"/>
        <v>0.25</v>
      </c>
      <c r="G62" s="4">
        <v>0</v>
      </c>
      <c r="H62" s="4"/>
      <c r="I62" s="10"/>
    </row>
    <row r="63" spans="2:9" x14ac:dyDescent="0.25">
      <c r="B63" s="46"/>
      <c r="C63" s="49"/>
      <c r="D63" s="5" t="s">
        <v>149</v>
      </c>
      <c r="E63" s="23">
        <v>0.5</v>
      </c>
      <c r="F63" s="23">
        <f t="shared" si="0"/>
        <v>0.25</v>
      </c>
      <c r="G63" s="23">
        <v>0</v>
      </c>
      <c r="H63" s="23"/>
      <c r="I63" s="24"/>
    </row>
    <row r="64" spans="2:9" ht="15.75" thickBot="1" x14ac:dyDescent="0.3">
      <c r="B64" s="50"/>
      <c r="C64" s="51"/>
      <c r="D64" s="5" t="s">
        <v>204</v>
      </c>
      <c r="E64" s="6">
        <v>0.5</v>
      </c>
      <c r="F64" s="6">
        <f t="shared" si="0"/>
        <v>0.25</v>
      </c>
      <c r="G64" s="6">
        <v>0</v>
      </c>
      <c r="H64" s="6"/>
      <c r="I64" s="11"/>
    </row>
    <row r="65" spans="2:9" x14ac:dyDescent="0.25">
      <c r="B65" s="44" t="s">
        <v>115</v>
      </c>
      <c r="C65" s="47" t="s">
        <v>114</v>
      </c>
      <c r="D65" s="17" t="s">
        <v>150</v>
      </c>
      <c r="E65" s="8">
        <v>1</v>
      </c>
      <c r="F65" s="8">
        <f t="shared" si="0"/>
        <v>0.5</v>
      </c>
      <c r="G65" s="8">
        <v>0</v>
      </c>
      <c r="H65" s="8"/>
      <c r="I65" s="9"/>
    </row>
    <row r="66" spans="2:9" x14ac:dyDescent="0.25">
      <c r="B66" s="45"/>
      <c r="C66" s="48"/>
      <c r="D66" s="5" t="s">
        <v>205</v>
      </c>
      <c r="E66" s="4">
        <v>1</v>
      </c>
      <c r="F66" s="4">
        <f t="shared" si="0"/>
        <v>0.5</v>
      </c>
      <c r="G66" s="4">
        <v>0</v>
      </c>
      <c r="H66" s="4"/>
      <c r="I66" s="10"/>
    </row>
    <row r="67" spans="2:9" ht="15.75" thickBot="1" x14ac:dyDescent="0.3">
      <c r="B67" s="50"/>
      <c r="C67" s="51"/>
      <c r="D67" s="5" t="s">
        <v>198</v>
      </c>
      <c r="E67" s="6">
        <v>1</v>
      </c>
      <c r="F67" s="6">
        <f t="shared" si="0"/>
        <v>0.5</v>
      </c>
      <c r="G67" s="6">
        <v>0</v>
      </c>
      <c r="H67" s="6"/>
      <c r="I67" s="11"/>
    </row>
    <row r="68" spans="2:9" x14ac:dyDescent="0.25">
      <c r="B68" s="44" t="s">
        <v>101</v>
      </c>
      <c r="C68" s="47" t="s">
        <v>41</v>
      </c>
      <c r="D68" s="17" t="s">
        <v>207</v>
      </c>
      <c r="E68" s="8">
        <v>0.5</v>
      </c>
      <c r="F68" s="8">
        <f t="shared" si="0"/>
        <v>0.25</v>
      </c>
      <c r="G68" s="8">
        <v>0</v>
      </c>
      <c r="H68" s="8"/>
      <c r="I68" s="9"/>
    </row>
    <row r="69" spans="2:9" x14ac:dyDescent="0.25">
      <c r="B69" s="45"/>
      <c r="C69" s="48"/>
      <c r="D69" s="5" t="s">
        <v>208</v>
      </c>
      <c r="E69" s="4">
        <v>0.5</v>
      </c>
      <c r="F69" s="4">
        <f t="shared" ref="F69:F106" si="1">E69/2</f>
        <v>0.25</v>
      </c>
      <c r="G69" s="4">
        <v>0</v>
      </c>
      <c r="H69" s="4"/>
      <c r="I69" s="10"/>
    </row>
    <row r="70" spans="2:9" x14ac:dyDescent="0.25">
      <c r="B70" s="46"/>
      <c r="C70" s="49"/>
      <c r="D70" s="19" t="s">
        <v>56</v>
      </c>
      <c r="E70" s="23">
        <v>0.5</v>
      </c>
      <c r="F70" s="23">
        <f t="shared" si="1"/>
        <v>0.25</v>
      </c>
      <c r="G70" s="23">
        <v>0</v>
      </c>
      <c r="H70" s="23"/>
      <c r="I70" s="24"/>
    </row>
    <row r="71" spans="2:9" ht="15.75" thickBot="1" x14ac:dyDescent="0.3">
      <c r="B71" s="50"/>
      <c r="C71" s="51"/>
      <c r="D71" s="5" t="s">
        <v>57</v>
      </c>
      <c r="E71" s="6">
        <v>0.5</v>
      </c>
      <c r="F71" s="6">
        <f t="shared" si="1"/>
        <v>0.25</v>
      </c>
      <c r="G71" s="6">
        <v>0</v>
      </c>
      <c r="H71" s="6"/>
      <c r="I71" s="11"/>
    </row>
    <row r="72" spans="2:9" x14ac:dyDescent="0.25">
      <c r="B72" s="44" t="s">
        <v>118</v>
      </c>
      <c r="C72" s="55" t="s">
        <v>48</v>
      </c>
      <c r="D72" s="17" t="s">
        <v>67</v>
      </c>
      <c r="E72" s="8">
        <v>0.7</v>
      </c>
      <c r="F72" s="8">
        <f t="shared" si="1"/>
        <v>0.35</v>
      </c>
      <c r="G72" s="8">
        <v>0</v>
      </c>
      <c r="H72" s="8"/>
      <c r="I72" s="9"/>
    </row>
    <row r="73" spans="2:9" x14ac:dyDescent="0.25">
      <c r="B73" s="45"/>
      <c r="C73" s="48"/>
      <c r="D73" s="5" t="s">
        <v>66</v>
      </c>
      <c r="E73" s="4">
        <v>0.7</v>
      </c>
      <c r="F73" s="4">
        <f t="shared" si="1"/>
        <v>0.35</v>
      </c>
      <c r="G73" s="4">
        <v>0</v>
      </c>
      <c r="H73" s="4"/>
      <c r="I73" s="10"/>
    </row>
    <row r="74" spans="2:9" ht="15.75" thickBot="1" x14ac:dyDescent="0.3">
      <c r="B74" s="46"/>
      <c r="C74" s="49"/>
      <c r="D74" s="18" t="s">
        <v>87</v>
      </c>
      <c r="E74" s="23">
        <v>0.7</v>
      </c>
      <c r="F74" s="23">
        <f t="shared" si="1"/>
        <v>0.35</v>
      </c>
      <c r="G74" s="23">
        <v>0</v>
      </c>
      <c r="H74" s="23"/>
      <c r="I74" s="24"/>
    </row>
    <row r="75" spans="2:9" x14ac:dyDescent="0.25">
      <c r="B75" s="44" t="s">
        <v>50</v>
      </c>
      <c r="C75" s="55" t="s">
        <v>49</v>
      </c>
      <c r="D75" s="17" t="s">
        <v>65</v>
      </c>
      <c r="E75" s="8">
        <v>0.2</v>
      </c>
      <c r="F75" s="8">
        <f t="shared" si="1"/>
        <v>0.1</v>
      </c>
      <c r="G75" s="8">
        <v>0</v>
      </c>
      <c r="H75" s="8"/>
      <c r="I75" s="9"/>
    </row>
    <row r="76" spans="2:9" x14ac:dyDescent="0.25">
      <c r="B76" s="45"/>
      <c r="C76" s="48"/>
      <c r="D76" s="5" t="s">
        <v>57</v>
      </c>
      <c r="E76" s="4">
        <v>0.2</v>
      </c>
      <c r="F76" s="4">
        <f t="shared" si="1"/>
        <v>0.1</v>
      </c>
      <c r="G76" s="4">
        <v>0</v>
      </c>
      <c r="H76" s="4"/>
      <c r="I76" s="10"/>
    </row>
    <row r="77" spans="2:9" ht="15.75" thickBot="1" x14ac:dyDescent="0.3">
      <c r="B77" s="46"/>
      <c r="C77" s="49"/>
      <c r="D77" s="18" t="s">
        <v>196</v>
      </c>
      <c r="E77" s="23">
        <v>0.2</v>
      </c>
      <c r="F77" s="23">
        <f t="shared" si="1"/>
        <v>0.1</v>
      </c>
      <c r="G77" s="23">
        <v>0</v>
      </c>
      <c r="H77" s="23"/>
      <c r="I77" s="24"/>
    </row>
    <row r="78" spans="2:9" x14ac:dyDescent="0.25">
      <c r="B78" s="44" t="s">
        <v>43</v>
      </c>
      <c r="C78" s="55" t="s">
        <v>42</v>
      </c>
      <c r="D78" s="17" t="s">
        <v>54</v>
      </c>
      <c r="E78" s="8">
        <v>0.2</v>
      </c>
      <c r="F78" s="8">
        <f t="shared" si="1"/>
        <v>0.1</v>
      </c>
      <c r="G78" s="8">
        <v>0</v>
      </c>
      <c r="H78" s="8"/>
      <c r="I78" s="9"/>
    </row>
    <row r="79" spans="2:9" x14ac:dyDescent="0.25">
      <c r="B79" s="45"/>
      <c r="C79" s="48"/>
      <c r="D79" s="5" t="s">
        <v>63</v>
      </c>
      <c r="E79" s="4">
        <v>0.2</v>
      </c>
      <c r="F79" s="4">
        <f t="shared" si="1"/>
        <v>0.1</v>
      </c>
      <c r="G79" s="4">
        <v>0</v>
      </c>
      <c r="H79" s="4"/>
      <c r="I79" s="10"/>
    </row>
    <row r="80" spans="2:9" x14ac:dyDescent="0.25">
      <c r="B80" s="46"/>
      <c r="C80" s="49"/>
      <c r="D80" s="5" t="s">
        <v>62</v>
      </c>
      <c r="E80" s="23">
        <v>0.2</v>
      </c>
      <c r="F80" s="23">
        <f t="shared" si="1"/>
        <v>0.1</v>
      </c>
      <c r="G80" s="23">
        <v>0</v>
      </c>
      <c r="H80" s="23"/>
      <c r="I80" s="24"/>
    </row>
    <row r="81" spans="2:9" ht="15.75" thickBot="1" x14ac:dyDescent="0.3">
      <c r="B81" s="50"/>
      <c r="C81" s="51"/>
      <c r="D81" s="18" t="s">
        <v>202</v>
      </c>
      <c r="E81" s="6">
        <v>0.2</v>
      </c>
      <c r="F81" s="6">
        <f t="shared" si="1"/>
        <v>0.1</v>
      </c>
      <c r="G81" s="6">
        <v>0</v>
      </c>
      <c r="H81" s="6"/>
      <c r="I81" s="11"/>
    </row>
    <row r="82" spans="2:9" x14ac:dyDescent="0.25">
      <c r="B82" s="44" t="s">
        <v>107</v>
      </c>
      <c r="C82" s="47" t="s">
        <v>106</v>
      </c>
      <c r="D82" s="17" t="s">
        <v>152</v>
      </c>
      <c r="E82" s="8">
        <v>0.5</v>
      </c>
      <c r="F82" s="8">
        <f t="shared" si="1"/>
        <v>0.25</v>
      </c>
      <c r="G82" s="8">
        <v>0</v>
      </c>
      <c r="H82" s="8"/>
      <c r="I82" s="9"/>
    </row>
    <row r="83" spans="2:9" x14ac:dyDescent="0.25">
      <c r="B83" s="45"/>
      <c r="C83" s="48"/>
      <c r="D83" s="5" t="s">
        <v>153</v>
      </c>
      <c r="E83" s="4">
        <v>0.5</v>
      </c>
      <c r="F83" s="4">
        <f t="shared" si="1"/>
        <v>0.25</v>
      </c>
      <c r="G83" s="4">
        <v>0</v>
      </c>
      <c r="H83" s="4"/>
      <c r="I83" s="10"/>
    </row>
    <row r="84" spans="2:9" ht="15.75" thickBot="1" x14ac:dyDescent="0.3">
      <c r="B84" s="50"/>
      <c r="C84" s="51"/>
      <c r="D84" s="18" t="s">
        <v>154</v>
      </c>
      <c r="E84" s="6">
        <v>0.5</v>
      </c>
      <c r="F84" s="6">
        <f t="shared" si="1"/>
        <v>0.25</v>
      </c>
      <c r="G84" s="6">
        <v>0</v>
      </c>
      <c r="H84" s="6"/>
      <c r="I84" s="11"/>
    </row>
    <row r="85" spans="2:9" x14ac:dyDescent="0.25">
      <c r="B85" s="44" t="s">
        <v>103</v>
      </c>
      <c r="C85" s="55" t="s">
        <v>44</v>
      </c>
      <c r="D85" s="17" t="s">
        <v>61</v>
      </c>
      <c r="E85" s="8">
        <v>0.3</v>
      </c>
      <c r="F85" s="8">
        <f t="shared" si="1"/>
        <v>0.15</v>
      </c>
      <c r="G85" s="8">
        <v>0</v>
      </c>
      <c r="H85" s="8"/>
      <c r="I85" s="9"/>
    </row>
    <row r="86" spans="2:9" x14ac:dyDescent="0.25">
      <c r="B86" s="45"/>
      <c r="C86" s="48"/>
      <c r="D86" s="5" t="s">
        <v>88</v>
      </c>
      <c r="E86" s="4">
        <v>0.3</v>
      </c>
      <c r="F86" s="4">
        <f t="shared" si="1"/>
        <v>0.15</v>
      </c>
      <c r="G86" s="4">
        <v>0</v>
      </c>
      <c r="H86" s="4"/>
      <c r="I86" s="10"/>
    </row>
    <row r="87" spans="2:9" ht="15.75" thickBot="1" x14ac:dyDescent="0.3">
      <c r="B87" s="46"/>
      <c r="C87" s="49"/>
      <c r="D87" s="5" t="s">
        <v>57</v>
      </c>
      <c r="E87" s="23">
        <v>0.3</v>
      </c>
      <c r="F87" s="23">
        <f t="shared" si="1"/>
        <v>0.15</v>
      </c>
      <c r="G87" s="23">
        <v>0</v>
      </c>
      <c r="H87" s="23"/>
      <c r="I87" s="24"/>
    </row>
    <row r="88" spans="2:9" x14ac:dyDescent="0.25">
      <c r="B88" s="44" t="s">
        <v>109</v>
      </c>
      <c r="C88" s="55" t="s">
        <v>47</v>
      </c>
      <c r="D88" s="17" t="s">
        <v>55</v>
      </c>
      <c r="E88" s="8">
        <v>0.5</v>
      </c>
      <c r="F88" s="8">
        <f t="shared" si="1"/>
        <v>0.25</v>
      </c>
      <c r="G88" s="8">
        <v>0</v>
      </c>
      <c r="H88" s="8"/>
      <c r="I88" s="9"/>
    </row>
    <row r="89" spans="2:9" x14ac:dyDescent="0.25">
      <c r="B89" s="45"/>
      <c r="C89" s="48"/>
      <c r="D89" s="5" t="s">
        <v>60</v>
      </c>
      <c r="E89" s="4">
        <v>0.5</v>
      </c>
      <c r="F89" s="4">
        <f t="shared" si="1"/>
        <v>0.25</v>
      </c>
      <c r="G89" s="4">
        <v>0</v>
      </c>
      <c r="H89" s="4"/>
      <c r="I89" s="10"/>
    </row>
    <row r="90" spans="2:9" ht="15.75" thickBot="1" x14ac:dyDescent="0.3">
      <c r="B90" s="50"/>
      <c r="C90" s="51"/>
      <c r="D90" s="18" t="s">
        <v>56</v>
      </c>
      <c r="E90" s="6">
        <v>0.5</v>
      </c>
      <c r="F90" s="6">
        <f t="shared" si="1"/>
        <v>0.25</v>
      </c>
      <c r="G90" s="6">
        <v>0</v>
      </c>
      <c r="H90" s="6"/>
      <c r="I90" s="11"/>
    </row>
    <row r="91" spans="2:9" x14ac:dyDescent="0.25">
      <c r="B91" s="44" t="s">
        <v>46</v>
      </c>
      <c r="C91" s="55" t="s">
        <v>45</v>
      </c>
      <c r="D91" s="17" t="s">
        <v>59</v>
      </c>
      <c r="E91" s="8">
        <v>0.5</v>
      </c>
      <c r="F91" s="8">
        <f t="shared" si="1"/>
        <v>0.25</v>
      </c>
      <c r="G91" s="8">
        <v>0</v>
      </c>
      <c r="H91" s="8"/>
      <c r="I91" s="9"/>
    </row>
    <row r="92" spans="2:9" x14ac:dyDescent="0.25">
      <c r="B92" s="45"/>
      <c r="C92" s="48"/>
      <c r="D92" s="5" t="s">
        <v>56</v>
      </c>
      <c r="E92" s="4">
        <v>0.5</v>
      </c>
      <c r="F92" s="4">
        <f t="shared" si="1"/>
        <v>0.25</v>
      </c>
      <c r="G92" s="4">
        <v>0</v>
      </c>
      <c r="H92" s="4"/>
      <c r="I92" s="10"/>
    </row>
    <row r="93" spans="2:9" ht="15.75" thickBot="1" x14ac:dyDescent="0.3">
      <c r="B93" s="50"/>
      <c r="C93" s="51"/>
      <c r="D93" s="18" t="s">
        <v>58</v>
      </c>
      <c r="E93" s="6">
        <v>0.5</v>
      </c>
      <c r="F93" s="6">
        <f t="shared" si="1"/>
        <v>0.25</v>
      </c>
      <c r="G93" s="6">
        <v>0</v>
      </c>
      <c r="H93" s="6"/>
      <c r="I93" s="11"/>
    </row>
    <row r="94" spans="2:9" x14ac:dyDescent="0.25">
      <c r="B94" s="52" t="s">
        <v>199</v>
      </c>
      <c r="C94" s="47" t="s">
        <v>102</v>
      </c>
      <c r="D94" s="17" t="s">
        <v>176</v>
      </c>
      <c r="E94" s="8">
        <v>0.5</v>
      </c>
      <c r="F94" s="8">
        <f t="shared" si="1"/>
        <v>0.25</v>
      </c>
      <c r="G94" s="8">
        <v>0</v>
      </c>
      <c r="H94" s="8"/>
      <c r="I94" s="9"/>
    </row>
    <row r="95" spans="2:9" x14ac:dyDescent="0.25">
      <c r="B95" s="53"/>
      <c r="C95" s="48"/>
      <c r="D95" s="5" t="s">
        <v>177</v>
      </c>
      <c r="E95" s="4">
        <v>0.5</v>
      </c>
      <c r="F95" s="4">
        <f t="shared" si="1"/>
        <v>0.25</v>
      </c>
      <c r="G95" s="4">
        <v>0</v>
      </c>
      <c r="H95" s="4"/>
      <c r="I95" s="10"/>
    </row>
    <row r="96" spans="2:9" x14ac:dyDescent="0.25">
      <c r="B96" s="53"/>
      <c r="C96" s="49"/>
      <c r="D96" s="5" t="s">
        <v>201</v>
      </c>
      <c r="E96" s="23">
        <v>0.5</v>
      </c>
      <c r="F96" s="23">
        <f t="shared" si="1"/>
        <v>0.25</v>
      </c>
      <c r="G96" s="23">
        <v>0</v>
      </c>
      <c r="H96" s="23"/>
      <c r="I96" s="24"/>
    </row>
    <row r="97" spans="2:9" ht="15.75" thickBot="1" x14ac:dyDescent="0.3">
      <c r="B97" s="54"/>
      <c r="C97" s="51"/>
      <c r="D97" s="18" t="s">
        <v>83</v>
      </c>
      <c r="E97" s="6">
        <v>0.5</v>
      </c>
      <c r="F97" s="6">
        <f t="shared" si="1"/>
        <v>0.25</v>
      </c>
      <c r="G97" s="6">
        <v>0</v>
      </c>
      <c r="H97" s="6"/>
      <c r="I97" s="11"/>
    </row>
    <row r="98" spans="2:9" x14ac:dyDescent="0.25">
      <c r="B98" s="44" t="s">
        <v>111</v>
      </c>
      <c r="C98" s="47" t="s">
        <v>110</v>
      </c>
      <c r="D98" s="17" t="s">
        <v>183</v>
      </c>
      <c r="E98" s="8">
        <v>0.3</v>
      </c>
      <c r="F98" s="8">
        <f t="shared" si="1"/>
        <v>0.15</v>
      </c>
      <c r="G98" s="8">
        <v>0</v>
      </c>
      <c r="H98" s="8"/>
      <c r="I98" s="9"/>
    </row>
    <row r="99" spans="2:9" x14ac:dyDescent="0.25">
      <c r="B99" s="45"/>
      <c r="C99" s="48"/>
      <c r="D99" s="5" t="s">
        <v>184</v>
      </c>
      <c r="E99" s="4">
        <v>0.3</v>
      </c>
      <c r="F99" s="4">
        <f t="shared" si="1"/>
        <v>0.15</v>
      </c>
      <c r="G99" s="4">
        <v>0</v>
      </c>
      <c r="H99" s="4"/>
      <c r="I99" s="10"/>
    </row>
    <row r="100" spans="2:9" ht="15.75" thickBot="1" x14ac:dyDescent="0.3">
      <c r="B100" s="46"/>
      <c r="C100" s="49"/>
      <c r="D100" s="18" t="s">
        <v>185</v>
      </c>
      <c r="E100" s="23">
        <v>0.3</v>
      </c>
      <c r="F100" s="23">
        <f t="shared" si="1"/>
        <v>0.15</v>
      </c>
      <c r="G100" s="23">
        <v>0</v>
      </c>
      <c r="H100" s="23"/>
      <c r="I100" s="24"/>
    </row>
    <row r="101" spans="2:9" x14ac:dyDescent="0.25">
      <c r="B101" s="44" t="s">
        <v>214</v>
      </c>
      <c r="C101" s="47" t="s">
        <v>128</v>
      </c>
      <c r="D101" s="17" t="s">
        <v>55</v>
      </c>
      <c r="E101" s="8">
        <v>0.199225524813886</v>
      </c>
      <c r="F101" s="8">
        <f t="shared" si="1"/>
        <v>9.9612762406943001E-2</v>
      </c>
      <c r="G101" s="8">
        <v>0</v>
      </c>
      <c r="H101" s="8"/>
      <c r="I101" s="9"/>
    </row>
    <row r="102" spans="2:9" x14ac:dyDescent="0.25">
      <c r="B102" s="45"/>
      <c r="C102" s="48"/>
      <c r="D102" s="5" t="s">
        <v>186</v>
      </c>
      <c r="E102" s="4">
        <v>0.2</v>
      </c>
      <c r="F102" s="4">
        <f t="shared" si="1"/>
        <v>0.1</v>
      </c>
      <c r="G102" s="4">
        <v>0</v>
      </c>
      <c r="H102" s="4"/>
      <c r="I102" s="10"/>
    </row>
    <row r="103" spans="2:9" ht="15.75" thickBot="1" x14ac:dyDescent="0.3">
      <c r="B103" s="50"/>
      <c r="C103" s="51"/>
      <c r="D103" s="18" t="s">
        <v>83</v>
      </c>
      <c r="E103" s="6">
        <v>0.2</v>
      </c>
      <c r="F103" s="6">
        <f t="shared" si="1"/>
        <v>0.1</v>
      </c>
      <c r="G103" s="6">
        <v>0</v>
      </c>
      <c r="H103" s="6"/>
      <c r="I103" s="11"/>
    </row>
    <row r="104" spans="2:9" x14ac:dyDescent="0.25">
      <c r="B104" s="44" t="s">
        <v>121</v>
      </c>
      <c r="C104" s="47" t="s">
        <v>120</v>
      </c>
      <c r="D104" s="17" t="s">
        <v>83</v>
      </c>
      <c r="E104" s="8">
        <v>0.2</v>
      </c>
      <c r="F104" s="8">
        <f t="shared" si="1"/>
        <v>0.1</v>
      </c>
      <c r="G104" s="8">
        <v>0</v>
      </c>
      <c r="H104" s="8"/>
      <c r="I104" s="9"/>
    </row>
    <row r="105" spans="2:9" x14ac:dyDescent="0.25">
      <c r="B105" s="45"/>
      <c r="C105" s="48"/>
      <c r="D105" s="5" t="s">
        <v>175</v>
      </c>
      <c r="E105" s="4">
        <v>0.2</v>
      </c>
      <c r="F105" s="4">
        <f t="shared" si="1"/>
        <v>0.1</v>
      </c>
      <c r="G105" s="4">
        <v>0</v>
      </c>
      <c r="H105" s="4"/>
      <c r="I105" s="10"/>
    </row>
    <row r="106" spans="2:9" ht="15.75" thickBot="1" x14ac:dyDescent="0.3">
      <c r="B106" s="50"/>
      <c r="C106" s="51"/>
      <c r="D106" s="18" t="s">
        <v>82</v>
      </c>
      <c r="E106" s="6">
        <v>0.2</v>
      </c>
      <c r="F106" s="6">
        <f t="shared" si="1"/>
        <v>0.1</v>
      </c>
      <c r="G106" s="6">
        <v>0</v>
      </c>
      <c r="H106" s="6"/>
      <c r="I106" s="11"/>
    </row>
    <row r="107" spans="2:9" x14ac:dyDescent="0.25">
      <c r="E107" s="30">
        <f>SUM(E4:E106)</f>
        <v>39.99922552481388</v>
      </c>
      <c r="F107" s="30">
        <f t="shared" ref="F107:G107" si="2">SUM(F4:F106)</f>
        <v>19.99961276240694</v>
      </c>
      <c r="G107" s="30">
        <f t="shared" si="2"/>
        <v>0</v>
      </c>
    </row>
    <row r="133" spans="1:1" x14ac:dyDescent="0.25">
      <c r="A133" s="29"/>
    </row>
  </sheetData>
  <sortState ref="C109:C209">
    <sortCondition ref="C109:C209"/>
  </sortState>
  <mergeCells count="65">
    <mergeCell ref="D2:D3"/>
    <mergeCell ref="E2:G2"/>
    <mergeCell ref="H2:I2"/>
    <mergeCell ref="B4:B7"/>
    <mergeCell ref="C4:C7"/>
    <mergeCell ref="B8:B10"/>
    <mergeCell ref="C8:C10"/>
    <mergeCell ref="B11:B13"/>
    <mergeCell ref="C11:C13"/>
    <mergeCell ref="B14:B16"/>
    <mergeCell ref="C14:C16"/>
    <mergeCell ref="B17:B20"/>
    <mergeCell ref="C17:C20"/>
    <mergeCell ref="B21:B23"/>
    <mergeCell ref="C21:C23"/>
    <mergeCell ref="B24:B26"/>
    <mergeCell ref="C24:C26"/>
    <mergeCell ref="B27:B30"/>
    <mergeCell ref="C27:C30"/>
    <mergeCell ref="B31:B34"/>
    <mergeCell ref="C31:C34"/>
    <mergeCell ref="B35:B37"/>
    <mergeCell ref="C35:C37"/>
    <mergeCell ref="B38:B40"/>
    <mergeCell ref="C38:C40"/>
    <mergeCell ref="B41:B43"/>
    <mergeCell ref="C41:C43"/>
    <mergeCell ref="B44:B46"/>
    <mergeCell ref="C44:C46"/>
    <mergeCell ref="B47:B50"/>
    <mergeCell ref="C47:C50"/>
    <mergeCell ref="B51:B54"/>
    <mergeCell ref="C51:C54"/>
    <mergeCell ref="B61:B64"/>
    <mergeCell ref="C61:C64"/>
    <mergeCell ref="B65:B67"/>
    <mergeCell ref="C65:C67"/>
    <mergeCell ref="B55:B57"/>
    <mergeCell ref="C55:C57"/>
    <mergeCell ref="B58:B60"/>
    <mergeCell ref="C58:C60"/>
    <mergeCell ref="B78:B81"/>
    <mergeCell ref="C78:C81"/>
    <mergeCell ref="B82:B84"/>
    <mergeCell ref="C82:C84"/>
    <mergeCell ref="B68:B71"/>
    <mergeCell ref="C68:C71"/>
    <mergeCell ref="B72:B74"/>
    <mergeCell ref="C72:C74"/>
    <mergeCell ref="B75:B77"/>
    <mergeCell ref="C75:C77"/>
    <mergeCell ref="B94:B97"/>
    <mergeCell ref="C94:C97"/>
    <mergeCell ref="B85:B87"/>
    <mergeCell ref="C85:C87"/>
    <mergeCell ref="B88:B90"/>
    <mergeCell ref="C88:C90"/>
    <mergeCell ref="B91:B93"/>
    <mergeCell ref="C91:C93"/>
    <mergeCell ref="B98:B100"/>
    <mergeCell ref="C98:C100"/>
    <mergeCell ref="B101:B103"/>
    <mergeCell ref="C101:C103"/>
    <mergeCell ref="B104:B106"/>
    <mergeCell ref="C104:C106"/>
  </mergeCells>
  <pageMargins left="0.70866141732283472" right="0.70866141732283472" top="0.74803149606299213" bottom="0.74803149606299213" header="0.31496062992125984" footer="0.31496062992125984"/>
  <pageSetup paperSize="9" scale="43" fitToHeight="1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D5F9A-CB6B-4D7C-9F27-1C51BE70D9AB}">
  <dimension ref="A1:L63"/>
  <sheetViews>
    <sheetView showGridLines="0" tabSelected="1" zoomScaleNormal="100" workbookViewId="0">
      <selection activeCell="D19" sqref="D19"/>
    </sheetView>
  </sheetViews>
  <sheetFormatPr baseColWidth="10" defaultRowHeight="15" x14ac:dyDescent="0.25"/>
  <cols>
    <col min="1" max="1" width="10.42578125" customWidth="1"/>
    <col min="2" max="2" width="54.7109375" customWidth="1"/>
    <col min="3" max="3" width="11.5703125" customWidth="1"/>
    <col min="4" max="4" width="48.140625" bestFit="1" customWidth="1"/>
    <col min="5" max="5" width="27.42578125" customWidth="1"/>
    <col min="6" max="6" width="22" customWidth="1"/>
    <col min="7" max="7" width="20.140625" customWidth="1"/>
    <col min="8" max="8" width="18.28515625" customWidth="1"/>
    <col min="9" max="9" width="49.28515625" customWidth="1"/>
    <col min="10" max="10" width="32.5703125" customWidth="1"/>
    <col min="11" max="11" width="52.85546875" bestFit="1" customWidth="1"/>
    <col min="12" max="12" width="14.85546875" style="1" customWidth="1"/>
  </cols>
  <sheetData>
    <row r="1" spans="2:12" ht="15.75" thickBot="1" x14ac:dyDescent="0.3"/>
    <row r="2" spans="2:12" ht="15.75" thickBot="1" x14ac:dyDescent="0.3">
      <c r="B2" s="2"/>
      <c r="C2" s="2"/>
      <c r="D2" s="38" t="s">
        <v>12</v>
      </c>
      <c r="E2" s="40" t="s">
        <v>13</v>
      </c>
      <c r="F2" s="41"/>
      <c r="G2" s="42"/>
      <c r="H2" s="40" t="s">
        <v>7</v>
      </c>
      <c r="I2" s="42"/>
    </row>
    <row r="3" spans="2:12" ht="16.5" thickTop="1" thickBot="1" x14ac:dyDescent="0.3">
      <c r="B3" s="13" t="s">
        <v>212</v>
      </c>
      <c r="C3" s="13" t="s">
        <v>51</v>
      </c>
      <c r="D3" s="39"/>
      <c r="E3" s="14" t="s">
        <v>8</v>
      </c>
      <c r="F3" s="14" t="s">
        <v>9</v>
      </c>
      <c r="G3" s="14" t="s">
        <v>10</v>
      </c>
      <c r="H3" s="15" t="s">
        <v>13</v>
      </c>
      <c r="I3" s="16" t="s">
        <v>11</v>
      </c>
      <c r="K3" s="1"/>
      <c r="L3"/>
    </row>
    <row r="4" spans="2:12" x14ac:dyDescent="0.25">
      <c r="B4" s="43" t="s">
        <v>6</v>
      </c>
      <c r="C4" s="35" t="s">
        <v>209</v>
      </c>
      <c r="D4" s="20" t="s">
        <v>156</v>
      </c>
      <c r="E4" s="8">
        <v>1.2</v>
      </c>
      <c r="F4" s="8">
        <v>0.6</v>
      </c>
      <c r="G4" s="8">
        <v>0</v>
      </c>
      <c r="H4" s="8"/>
      <c r="I4" s="12"/>
      <c r="K4" s="1"/>
      <c r="L4"/>
    </row>
    <row r="5" spans="2:12" x14ac:dyDescent="0.25">
      <c r="B5" s="36"/>
      <c r="C5" s="36"/>
      <c r="D5" s="5" t="s">
        <v>92</v>
      </c>
      <c r="E5" s="4">
        <v>1.2</v>
      </c>
      <c r="F5" s="4">
        <v>0.6</v>
      </c>
      <c r="G5" s="4">
        <v>0</v>
      </c>
      <c r="H5" s="4"/>
      <c r="I5" s="10"/>
      <c r="K5" s="1"/>
      <c r="L5"/>
    </row>
    <row r="6" spans="2:12" ht="15.75" customHeight="1" thickBot="1" x14ac:dyDescent="0.3">
      <c r="B6" s="37"/>
      <c r="C6" s="37"/>
      <c r="D6" s="18" t="s">
        <v>157</v>
      </c>
      <c r="E6" s="6">
        <v>1.2</v>
      </c>
      <c r="F6" s="6">
        <v>0.6</v>
      </c>
      <c r="G6" s="6">
        <v>0</v>
      </c>
      <c r="H6" s="6"/>
      <c r="I6" s="11"/>
      <c r="K6" s="1"/>
      <c r="L6"/>
    </row>
    <row r="7" spans="2:12" x14ac:dyDescent="0.25">
      <c r="B7" s="55" t="s">
        <v>97</v>
      </c>
      <c r="C7" s="55" t="s">
        <v>14</v>
      </c>
      <c r="D7" s="17" t="s">
        <v>168</v>
      </c>
      <c r="E7" s="8">
        <v>0.2</v>
      </c>
      <c r="F7" s="8">
        <v>0.1</v>
      </c>
      <c r="G7" s="8">
        <v>0</v>
      </c>
      <c r="H7" s="8"/>
      <c r="I7" s="9"/>
    </row>
    <row r="8" spans="2:12" x14ac:dyDescent="0.25">
      <c r="B8" s="68"/>
      <c r="C8" s="68"/>
      <c r="D8" s="5" t="s">
        <v>169</v>
      </c>
      <c r="E8" s="4">
        <v>0.2</v>
      </c>
      <c r="F8" s="4">
        <v>0.1</v>
      </c>
      <c r="G8" s="4">
        <v>0</v>
      </c>
      <c r="H8" s="4"/>
      <c r="I8" s="10"/>
    </row>
    <row r="9" spans="2:12" ht="15.75" thickBot="1" x14ac:dyDescent="0.3">
      <c r="B9" s="69"/>
      <c r="C9" s="69"/>
      <c r="D9" s="5" t="s">
        <v>93</v>
      </c>
      <c r="E9" s="6">
        <v>0.2</v>
      </c>
      <c r="F9" s="6">
        <v>0.1</v>
      </c>
      <c r="G9" s="6">
        <v>0</v>
      </c>
      <c r="H9" s="6"/>
      <c r="I9" s="11"/>
    </row>
    <row r="10" spans="2:12" ht="15" customHeight="1" x14ac:dyDescent="0.25">
      <c r="B10" s="55" t="s">
        <v>16</v>
      </c>
      <c r="C10" s="55" t="s">
        <v>15</v>
      </c>
      <c r="D10" s="17" t="s">
        <v>90</v>
      </c>
      <c r="E10" s="8">
        <v>0.5</v>
      </c>
      <c r="F10" s="8">
        <v>0.25</v>
      </c>
      <c r="G10" s="8">
        <v>0</v>
      </c>
      <c r="H10" s="8"/>
      <c r="I10" s="9"/>
    </row>
    <row r="11" spans="2:12" x14ac:dyDescent="0.25">
      <c r="B11" s="68"/>
      <c r="C11" s="68"/>
      <c r="D11" s="5" t="s">
        <v>68</v>
      </c>
      <c r="E11" s="4">
        <v>0.5</v>
      </c>
      <c r="F11" s="4">
        <v>0.25</v>
      </c>
      <c r="G11" s="4">
        <v>0</v>
      </c>
      <c r="H11" s="4"/>
      <c r="I11" s="10"/>
    </row>
    <row r="12" spans="2:12" ht="15.75" thickBot="1" x14ac:dyDescent="0.3">
      <c r="B12" s="69"/>
      <c r="C12" s="69"/>
      <c r="D12" s="18" t="s">
        <v>91</v>
      </c>
      <c r="E12" s="6">
        <v>0.5</v>
      </c>
      <c r="F12" s="6">
        <v>0.25</v>
      </c>
      <c r="G12" s="6">
        <v>0</v>
      </c>
      <c r="H12" s="6"/>
      <c r="I12" s="11"/>
    </row>
    <row r="13" spans="2:12" x14ac:dyDescent="0.25">
      <c r="B13" s="55" t="s">
        <v>141</v>
      </c>
      <c r="C13" s="55" t="s">
        <v>17</v>
      </c>
      <c r="D13" s="17" t="s">
        <v>170</v>
      </c>
      <c r="E13" s="8">
        <v>0.5</v>
      </c>
      <c r="F13" s="8">
        <v>0.25</v>
      </c>
      <c r="G13" s="8">
        <v>0</v>
      </c>
      <c r="H13" s="8"/>
      <c r="I13" s="9"/>
    </row>
    <row r="14" spans="2:12" x14ac:dyDescent="0.25">
      <c r="B14" s="68"/>
      <c r="C14" s="68"/>
      <c r="D14" s="5" t="s">
        <v>68</v>
      </c>
      <c r="E14" s="4">
        <v>0.5</v>
      </c>
      <c r="F14" s="4">
        <v>0.25</v>
      </c>
      <c r="G14" s="4">
        <v>0</v>
      </c>
      <c r="H14" s="4"/>
      <c r="I14" s="10"/>
    </row>
    <row r="15" spans="2:12" ht="15.75" thickBot="1" x14ac:dyDescent="0.3">
      <c r="B15" s="69"/>
      <c r="C15" s="69"/>
      <c r="D15" s="18" t="s">
        <v>94</v>
      </c>
      <c r="E15" s="6">
        <v>0.5</v>
      </c>
      <c r="F15" s="6">
        <v>0.25</v>
      </c>
      <c r="G15" s="6">
        <v>0</v>
      </c>
      <c r="H15" s="6"/>
      <c r="I15" s="11"/>
    </row>
    <row r="16" spans="2:12" x14ac:dyDescent="0.25">
      <c r="B16" s="55" t="s">
        <v>140</v>
      </c>
      <c r="C16" s="55" t="s">
        <v>18</v>
      </c>
      <c r="D16" s="17" t="s">
        <v>171</v>
      </c>
      <c r="E16" s="8">
        <v>0.2</v>
      </c>
      <c r="F16" s="8">
        <v>0.1</v>
      </c>
      <c r="G16" s="8">
        <v>0</v>
      </c>
      <c r="H16" s="8"/>
      <c r="I16" s="9"/>
    </row>
    <row r="17" spans="1:9" x14ac:dyDescent="0.25">
      <c r="B17" s="68"/>
      <c r="C17" s="68"/>
      <c r="D17" s="5" t="s">
        <v>168</v>
      </c>
      <c r="E17" s="4">
        <v>0.2</v>
      </c>
      <c r="F17" s="4">
        <v>0.1</v>
      </c>
      <c r="G17" s="4">
        <v>0</v>
      </c>
      <c r="H17" s="4"/>
      <c r="I17" s="10"/>
    </row>
    <row r="18" spans="1:9" ht="15.75" thickBot="1" x14ac:dyDescent="0.3">
      <c r="B18" s="69"/>
      <c r="C18" s="69"/>
      <c r="D18" s="18" t="s">
        <v>89</v>
      </c>
      <c r="E18" s="6">
        <v>0.2</v>
      </c>
      <c r="F18" s="6">
        <v>0.1</v>
      </c>
      <c r="G18" s="6">
        <v>0</v>
      </c>
      <c r="H18" s="6"/>
      <c r="I18" s="11"/>
    </row>
    <row r="19" spans="1:9" x14ac:dyDescent="0.25">
      <c r="B19" s="55" t="s">
        <v>96</v>
      </c>
      <c r="C19" s="55" t="s">
        <v>19</v>
      </c>
      <c r="D19" s="17" t="s">
        <v>172</v>
      </c>
      <c r="E19" s="8">
        <v>0.5</v>
      </c>
      <c r="F19" s="8">
        <v>0.25</v>
      </c>
      <c r="G19" s="8">
        <v>0</v>
      </c>
      <c r="H19" s="8"/>
      <c r="I19" s="9"/>
    </row>
    <row r="20" spans="1:9" x14ac:dyDescent="0.25">
      <c r="B20" s="68"/>
      <c r="C20" s="68"/>
      <c r="D20" s="5" t="s">
        <v>173</v>
      </c>
      <c r="E20" s="4">
        <v>0.5</v>
      </c>
      <c r="F20" s="4">
        <v>0.25</v>
      </c>
      <c r="G20" s="4">
        <v>0</v>
      </c>
      <c r="H20" s="4"/>
      <c r="I20" s="10"/>
    </row>
    <row r="21" spans="1:9" ht="15.75" thickBot="1" x14ac:dyDescent="0.3">
      <c r="B21" s="69"/>
      <c r="C21" s="69"/>
      <c r="D21" s="18" t="s">
        <v>174</v>
      </c>
      <c r="E21" s="6">
        <v>0.5</v>
      </c>
      <c r="F21" s="6">
        <v>0.25</v>
      </c>
      <c r="G21" s="6">
        <v>0</v>
      </c>
      <c r="H21" s="6"/>
      <c r="I21" s="11"/>
    </row>
    <row r="22" spans="1:9" ht="15" customHeight="1" x14ac:dyDescent="0.25">
      <c r="B22" s="44" t="s">
        <v>24</v>
      </c>
      <c r="C22" s="55" t="s">
        <v>23</v>
      </c>
      <c r="D22" s="17" t="s">
        <v>176</v>
      </c>
      <c r="E22" s="8">
        <v>0.5</v>
      </c>
      <c r="F22" s="8">
        <v>0.25</v>
      </c>
      <c r="G22" s="8">
        <v>0</v>
      </c>
      <c r="H22" s="8"/>
      <c r="I22" s="9"/>
    </row>
    <row r="23" spans="1:9" x14ac:dyDescent="0.25">
      <c r="B23" s="70"/>
      <c r="C23" s="68"/>
      <c r="D23" s="5" t="s">
        <v>177</v>
      </c>
      <c r="E23" s="4">
        <v>0.5</v>
      </c>
      <c r="F23" s="4">
        <v>0.25</v>
      </c>
      <c r="G23" s="4">
        <v>0</v>
      </c>
      <c r="H23" s="4"/>
      <c r="I23" s="10"/>
    </row>
    <row r="24" spans="1:9" ht="15.75" thickBot="1" x14ac:dyDescent="0.3">
      <c r="B24" s="71"/>
      <c r="C24" s="69"/>
      <c r="D24" s="18" t="s">
        <v>83</v>
      </c>
      <c r="E24" s="6">
        <v>0.5</v>
      </c>
      <c r="F24" s="6">
        <v>0.25</v>
      </c>
      <c r="G24" s="6">
        <v>0</v>
      </c>
      <c r="H24" s="6"/>
      <c r="I24" s="11"/>
    </row>
    <row r="25" spans="1:9" x14ac:dyDescent="0.25">
      <c r="B25" s="44" t="s">
        <v>125</v>
      </c>
      <c r="C25" s="47" t="s">
        <v>124</v>
      </c>
      <c r="D25" s="17" t="s">
        <v>142</v>
      </c>
      <c r="E25" s="8">
        <v>1</v>
      </c>
      <c r="F25" s="8">
        <v>0.5</v>
      </c>
      <c r="G25" s="8">
        <v>0</v>
      </c>
      <c r="H25" s="8"/>
      <c r="I25" s="9"/>
    </row>
    <row r="26" spans="1:9" x14ac:dyDescent="0.25">
      <c r="B26" s="70"/>
      <c r="C26" s="68"/>
      <c r="D26" s="5" t="s">
        <v>143</v>
      </c>
      <c r="E26" s="4">
        <v>1</v>
      </c>
      <c r="F26" s="4">
        <v>0.5</v>
      </c>
      <c r="G26" s="4">
        <v>0</v>
      </c>
      <c r="H26" s="4"/>
      <c r="I26" s="10"/>
    </row>
    <row r="27" spans="1:9" ht="15.75" thickBot="1" x14ac:dyDescent="0.3">
      <c r="B27" s="71"/>
      <c r="C27" s="69"/>
      <c r="D27" s="19" t="s">
        <v>144</v>
      </c>
      <c r="E27" s="6">
        <v>1</v>
      </c>
      <c r="F27" s="6">
        <v>0.5</v>
      </c>
      <c r="G27" s="6">
        <v>0</v>
      </c>
      <c r="H27" s="6"/>
      <c r="I27" s="11"/>
    </row>
    <row r="28" spans="1:9" x14ac:dyDescent="0.25">
      <c r="A28" s="22"/>
      <c r="B28" s="44" t="s">
        <v>145</v>
      </c>
      <c r="C28" s="55">
        <v>1509003726</v>
      </c>
      <c r="D28" s="17" t="s">
        <v>147</v>
      </c>
      <c r="E28" s="8">
        <v>1</v>
      </c>
      <c r="F28" s="8">
        <v>0.5</v>
      </c>
      <c r="G28" s="8">
        <v>0</v>
      </c>
      <c r="H28" s="8"/>
      <c r="I28" s="9"/>
    </row>
    <row r="29" spans="1:9" x14ac:dyDescent="0.25">
      <c r="A29" s="22"/>
      <c r="B29" s="70"/>
      <c r="C29" s="68"/>
      <c r="D29" s="5" t="s">
        <v>146</v>
      </c>
      <c r="E29" s="4">
        <v>1</v>
      </c>
      <c r="F29" s="4">
        <v>0.5</v>
      </c>
      <c r="G29" s="4">
        <v>0</v>
      </c>
      <c r="H29" s="4"/>
      <c r="I29" s="10"/>
    </row>
    <row r="30" spans="1:9" ht="15.75" thickBot="1" x14ac:dyDescent="0.3">
      <c r="A30" s="22"/>
      <c r="B30" s="71"/>
      <c r="C30" s="69"/>
      <c r="D30" s="18" t="s">
        <v>200</v>
      </c>
      <c r="E30" s="6">
        <v>1</v>
      </c>
      <c r="F30" s="6">
        <v>0.5</v>
      </c>
      <c r="G30" s="6">
        <v>0</v>
      </c>
      <c r="H30" s="6"/>
      <c r="I30" s="11"/>
    </row>
    <row r="31" spans="1:9" x14ac:dyDescent="0.25">
      <c r="A31" s="22"/>
      <c r="B31" s="44" t="s">
        <v>38</v>
      </c>
      <c r="C31" s="55" t="s">
        <v>37</v>
      </c>
      <c r="D31" s="21" t="s">
        <v>171</v>
      </c>
      <c r="E31" s="8">
        <v>1.9</v>
      </c>
      <c r="F31" s="8">
        <v>0.95</v>
      </c>
      <c r="G31" s="8">
        <v>0</v>
      </c>
      <c r="H31" s="8"/>
      <c r="I31" s="9"/>
    </row>
    <row r="32" spans="1:9" x14ac:dyDescent="0.25">
      <c r="A32" s="22"/>
      <c r="B32" s="70"/>
      <c r="C32" s="68"/>
      <c r="D32" s="5" t="s">
        <v>178</v>
      </c>
      <c r="E32" s="4">
        <v>1.9</v>
      </c>
      <c r="F32" s="4">
        <v>0.95</v>
      </c>
      <c r="G32" s="4">
        <v>0</v>
      </c>
      <c r="H32" s="4"/>
      <c r="I32" s="10"/>
    </row>
    <row r="33" spans="1:12" ht="15.75" thickBot="1" x14ac:dyDescent="0.3">
      <c r="A33" s="22"/>
      <c r="B33" s="71"/>
      <c r="C33" s="69"/>
      <c r="D33" s="18" t="s">
        <v>179</v>
      </c>
      <c r="E33" s="6">
        <v>1.9</v>
      </c>
      <c r="F33" s="6">
        <v>0.95</v>
      </c>
      <c r="G33" s="6">
        <v>0</v>
      </c>
      <c r="H33" s="6"/>
      <c r="I33" s="11"/>
    </row>
    <row r="34" spans="1:12" ht="15.75" customHeight="1" x14ac:dyDescent="0.25">
      <c r="A34" s="22"/>
      <c r="B34" s="67" t="s">
        <v>108</v>
      </c>
      <c r="C34" s="55" t="s">
        <v>0</v>
      </c>
      <c r="D34" s="17" t="s">
        <v>81</v>
      </c>
      <c r="E34" s="8">
        <v>3</v>
      </c>
      <c r="F34" s="8">
        <v>1.5</v>
      </c>
      <c r="G34" s="8">
        <v>0</v>
      </c>
      <c r="H34" s="4"/>
      <c r="I34" s="3"/>
      <c r="K34" s="1"/>
      <c r="L34"/>
    </row>
    <row r="35" spans="1:12" ht="15" customHeight="1" x14ac:dyDescent="0.25">
      <c r="A35" s="22"/>
      <c r="B35" s="33"/>
      <c r="C35" s="68"/>
      <c r="D35" s="5" t="s">
        <v>155</v>
      </c>
      <c r="E35" s="4">
        <v>3</v>
      </c>
      <c r="F35" s="4">
        <v>1.5</v>
      </c>
      <c r="G35" s="4">
        <v>0</v>
      </c>
      <c r="H35" s="4"/>
      <c r="I35" s="10"/>
      <c r="K35" s="1"/>
      <c r="L35"/>
    </row>
    <row r="36" spans="1:12" ht="15.75" customHeight="1" thickBot="1" x14ac:dyDescent="0.3">
      <c r="A36" s="22"/>
      <c r="B36" s="34"/>
      <c r="C36" s="69"/>
      <c r="D36" s="18" t="s">
        <v>68</v>
      </c>
      <c r="E36" s="6">
        <v>3</v>
      </c>
      <c r="F36" s="6">
        <v>1.5</v>
      </c>
      <c r="G36" s="6">
        <v>0</v>
      </c>
      <c r="H36" s="6"/>
      <c r="I36" s="11"/>
      <c r="K36" s="1"/>
      <c r="L36"/>
    </row>
    <row r="37" spans="1:12" ht="15.75" customHeight="1" x14ac:dyDescent="0.25">
      <c r="A37" s="22"/>
      <c r="B37" s="67" t="s">
        <v>104</v>
      </c>
      <c r="C37" s="55">
        <v>1509000240</v>
      </c>
      <c r="D37" s="17" t="s">
        <v>177</v>
      </c>
      <c r="E37" s="8">
        <v>0.2</v>
      </c>
      <c r="F37" s="8">
        <v>0.1</v>
      </c>
      <c r="G37" s="8">
        <v>0</v>
      </c>
      <c r="H37" s="4"/>
      <c r="I37" s="3"/>
      <c r="K37" s="1"/>
      <c r="L37"/>
    </row>
    <row r="38" spans="1:12" ht="15" customHeight="1" x14ac:dyDescent="0.25">
      <c r="A38" s="22"/>
      <c r="B38" s="33"/>
      <c r="C38" s="68"/>
      <c r="D38" s="5" t="s">
        <v>187</v>
      </c>
      <c r="E38" s="4">
        <v>0.2</v>
      </c>
      <c r="F38" s="4">
        <v>0.1</v>
      </c>
      <c r="G38" s="4">
        <v>0</v>
      </c>
      <c r="H38" s="4"/>
      <c r="I38" s="10"/>
      <c r="K38" s="1"/>
      <c r="L38"/>
    </row>
    <row r="39" spans="1:12" ht="15.75" customHeight="1" thickBot="1" x14ac:dyDescent="0.3">
      <c r="A39" s="22"/>
      <c r="B39" s="34"/>
      <c r="C39" s="69"/>
      <c r="D39" s="18" t="s">
        <v>188</v>
      </c>
      <c r="E39" s="6">
        <v>0.2</v>
      </c>
      <c r="F39" s="6">
        <v>0.1</v>
      </c>
      <c r="G39" s="6">
        <v>0</v>
      </c>
      <c r="H39" s="6"/>
      <c r="I39" s="11"/>
      <c r="K39" s="1"/>
      <c r="L39"/>
    </row>
    <row r="40" spans="1:12" ht="15.75" customHeight="1" x14ac:dyDescent="0.25">
      <c r="A40" s="22"/>
      <c r="B40" s="67" t="s">
        <v>135</v>
      </c>
      <c r="C40" s="47" t="s">
        <v>134</v>
      </c>
      <c r="D40" s="17" t="s">
        <v>189</v>
      </c>
      <c r="E40" s="8">
        <v>0.6</v>
      </c>
      <c r="F40" s="8">
        <v>0.3</v>
      </c>
      <c r="G40" s="8">
        <v>0</v>
      </c>
      <c r="H40" s="4"/>
      <c r="I40" s="3"/>
      <c r="K40" s="1"/>
      <c r="L40"/>
    </row>
    <row r="41" spans="1:12" ht="15" customHeight="1" x14ac:dyDescent="0.25">
      <c r="A41" s="22"/>
      <c r="B41" s="33"/>
      <c r="C41" s="68"/>
      <c r="D41" s="5" t="s">
        <v>151</v>
      </c>
      <c r="E41" s="4">
        <v>0.6</v>
      </c>
      <c r="F41" s="4">
        <v>0.3</v>
      </c>
      <c r="G41" s="4">
        <v>0</v>
      </c>
      <c r="H41" s="4"/>
      <c r="I41" s="10"/>
      <c r="K41" s="1"/>
      <c r="L41"/>
    </row>
    <row r="42" spans="1:12" ht="15.75" customHeight="1" thickBot="1" x14ac:dyDescent="0.3">
      <c r="A42" s="22"/>
      <c r="B42" s="34"/>
      <c r="C42" s="69"/>
      <c r="D42" s="18" t="s">
        <v>61</v>
      </c>
      <c r="E42" s="6">
        <v>0.6</v>
      </c>
      <c r="F42" s="6">
        <v>0.3</v>
      </c>
      <c r="G42" s="6">
        <v>0</v>
      </c>
      <c r="H42" s="6"/>
      <c r="I42" s="11"/>
      <c r="K42" s="1"/>
      <c r="L42"/>
    </row>
    <row r="43" spans="1:12" ht="15.75" customHeight="1" x14ac:dyDescent="0.25">
      <c r="A43" s="22"/>
      <c r="B43" s="67" t="s">
        <v>137</v>
      </c>
      <c r="C43" s="47" t="s">
        <v>136</v>
      </c>
      <c r="D43" s="17" t="s">
        <v>190</v>
      </c>
      <c r="E43" s="8">
        <v>2</v>
      </c>
      <c r="F43" s="8">
        <v>1</v>
      </c>
      <c r="G43" s="8">
        <v>0</v>
      </c>
      <c r="H43" s="4"/>
      <c r="I43" s="3"/>
      <c r="K43" s="1"/>
      <c r="L43"/>
    </row>
    <row r="44" spans="1:12" ht="15" customHeight="1" x14ac:dyDescent="0.25">
      <c r="A44" s="22"/>
      <c r="B44" s="33"/>
      <c r="C44" s="68"/>
      <c r="D44" s="5" t="s">
        <v>191</v>
      </c>
      <c r="E44" s="4">
        <v>2.1</v>
      </c>
      <c r="F44" s="4">
        <v>1.05</v>
      </c>
      <c r="G44" s="4">
        <v>0</v>
      </c>
      <c r="H44" s="4"/>
      <c r="I44" s="10"/>
      <c r="K44" s="1"/>
      <c r="L44"/>
    </row>
    <row r="45" spans="1:12" ht="15.75" customHeight="1" thickBot="1" x14ac:dyDescent="0.3">
      <c r="A45" s="22"/>
      <c r="B45" s="34"/>
      <c r="C45" s="69"/>
      <c r="D45" s="18" t="s">
        <v>177</v>
      </c>
      <c r="E45" s="6">
        <v>2</v>
      </c>
      <c r="F45" s="6">
        <v>1</v>
      </c>
      <c r="G45" s="6">
        <v>0</v>
      </c>
      <c r="H45" s="6"/>
      <c r="I45" s="11"/>
      <c r="K45" s="1"/>
      <c r="L45"/>
    </row>
    <row r="46" spans="1:12" x14ac:dyDescent="0.25">
      <c r="E46" s="30">
        <f>SUM(E4:E45)</f>
        <v>40</v>
      </c>
      <c r="F46" s="30">
        <f t="shared" ref="F46:G46" si="0">SUM(F4:F45)</f>
        <v>20</v>
      </c>
      <c r="G46" s="30">
        <f t="shared" si="0"/>
        <v>0</v>
      </c>
    </row>
    <row r="47" spans="1:12" x14ac:dyDescent="0.25">
      <c r="G47" s="31"/>
    </row>
    <row r="50" spans="1:1" x14ac:dyDescent="0.25">
      <c r="A50" s="29"/>
    </row>
    <row r="51" spans="1:1" x14ac:dyDescent="0.25">
      <c r="A51" s="29"/>
    </row>
    <row r="63" spans="1:1" x14ac:dyDescent="0.25">
      <c r="A63" s="29"/>
    </row>
  </sheetData>
  <sortState ref="C50:C89">
    <sortCondition ref="C50:C89"/>
  </sortState>
  <mergeCells count="31">
    <mergeCell ref="B4:B6"/>
    <mergeCell ref="C4:C6"/>
    <mergeCell ref="D2:D3"/>
    <mergeCell ref="E2:G2"/>
    <mergeCell ref="H2:I2"/>
    <mergeCell ref="B7:B9"/>
    <mergeCell ref="C7:C9"/>
    <mergeCell ref="B10:B12"/>
    <mergeCell ref="C10:C12"/>
    <mergeCell ref="B13:B15"/>
    <mergeCell ref="C13:C15"/>
    <mergeCell ref="B25:B27"/>
    <mergeCell ref="C25:C27"/>
    <mergeCell ref="B28:B30"/>
    <mergeCell ref="C28:C30"/>
    <mergeCell ref="B16:B18"/>
    <mergeCell ref="C16:C18"/>
    <mergeCell ref="B19:B21"/>
    <mergeCell ref="C19:C21"/>
    <mergeCell ref="B22:B24"/>
    <mergeCell ref="C22:C24"/>
    <mergeCell ref="B40:B42"/>
    <mergeCell ref="C40:C42"/>
    <mergeCell ref="B43:B45"/>
    <mergeCell ref="C43:C45"/>
    <mergeCell ref="B31:B33"/>
    <mergeCell ref="C31:C33"/>
    <mergeCell ref="B34:B36"/>
    <mergeCell ref="C34:C36"/>
    <mergeCell ref="B37:B39"/>
    <mergeCell ref="C37:C3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L1_suturas</vt:lpstr>
      <vt:lpstr>L2_centros y hosp</vt:lpstr>
      <vt:lpstr>L3_solo hospital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Martin Fernandez</dc:creator>
  <cp:lastModifiedBy>Gemma Frías Carné</cp:lastModifiedBy>
  <cp:lastPrinted>2025-09-29T08:03:29Z</cp:lastPrinted>
  <dcterms:created xsi:type="dcterms:W3CDTF">2020-10-07T06:56:53Z</dcterms:created>
  <dcterms:modified xsi:type="dcterms:W3CDTF">2025-10-29T09:22:34Z</dcterms:modified>
</cp:coreProperties>
</file>