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Contractacio\CONTRATACIÓN SECTOR PÚBLICO\LICITACIONS\2025\2025-LIC-0069 SUMINISTRO E INSTALACION EQUIPOS RX\WORDS DEFINITIVOS\"/>
    </mc:Choice>
  </mc:AlternateContent>
  <xr:revisionPtr revIDLastSave="0" documentId="13_ncr:1_{94B096AB-A21A-4B13-89AD-C6FF025E19E2}" xr6:coauthVersionLast="36" xr6:coauthVersionMax="36" xr10:uidLastSave="{00000000-0000-0000-0000-000000000000}"/>
  <bookViews>
    <workbookView xWindow="0" yWindow="0" windowWidth="28800" windowHeight="12225" activeTab="1" xr2:uid="{B9B58367-7C2D-4AF4-B972-8CF7740B2006}"/>
  </bookViews>
  <sheets>
    <sheet name="LOTE 1" sheetId="1" r:id="rId1"/>
    <sheet name="LOTE 2" sheetId="3"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3" i="3" l="1"/>
  <c r="F22" i="3"/>
  <c r="D22" i="3"/>
  <c r="F23" i="3" l="1"/>
  <c r="G22" i="3"/>
  <c r="G23" i="3" s="1"/>
  <c r="E23" i="1"/>
  <c r="F22" i="1"/>
  <c r="D22" i="1"/>
  <c r="F23" i="1" l="1"/>
  <c r="G22" i="1"/>
  <c r="G23" i="1" s="1"/>
</calcChain>
</file>

<file path=xl/sharedStrings.xml><?xml version="1.0" encoding="utf-8"?>
<sst xmlns="http://schemas.openxmlformats.org/spreadsheetml/2006/main" count="26" uniqueCount="14">
  <si>
    <t xml:space="preserve">ANEXO Nº 2 </t>
  </si>
  <si>
    <t>MODELO DE PROPOSICIÓN ECONÓMICA</t>
  </si>
  <si>
    <t>Unidades</t>
  </si>
  <si>
    <t>Descripción</t>
  </si>
  <si>
    <t xml:space="preserve">Precio MÁXIMO Unidad sin IVA </t>
  </si>
  <si>
    <t xml:space="preserve">Precio OFERTADO Unidad sin IVA </t>
  </si>
  <si>
    <t>PROPUESTA ECONÓMICA:</t>
  </si>
  <si>
    <t>Firmado: D/Dª</t>
  </si>
  <si>
    <t>(Firma y sello del licitador o persona que lo representa)</t>
  </si>
  <si>
    <t>Importe MÁXIMO total sin IVA</t>
  </si>
  <si>
    <t>Importe  total sin IVA OFERTADO</t>
  </si>
  <si>
    <t>Equipo de RX de sistema deDigitalización Directo Básico (2 Panel)</t>
  </si>
  <si>
    <t>Importe  total con IVA OFERTADO</t>
  </si>
  <si>
    <t>Equipo de RX de sistema deDigitalización Directo Superior  (2 panel)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</si>
</sst>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 _€_-;\-* #,##0.00\ _€_-;_-* &quot;-&quot;??\ _€_-;_-@_-"/>
    <numFmt numFmtId="164" formatCode="#,##0.00\ &quot;€&quot;"/>
  </numFmts>
  <fonts count="11" x14ac:knownFonts="1">
    <font>
      <sz val="11"/>
      <color theme="1"/>
      <name val="Calibri"/>
      <family val="2"/>
      <scheme val="minor"/>
    </font>
    <font>
      <sz val="11"/>
      <color theme="1"/>
      <name val="Calibri"/>
      <family val="2"/>
      <scheme val="minor"/>
    </font>
    <font>
      <sz val="10"/>
      <name val="Trebuchet MS"/>
      <family val="2"/>
    </font>
    <font>
      <b/>
      <sz val="10"/>
      <color indexed="16"/>
      <name val="Trebuchet MS"/>
      <family val="2"/>
    </font>
    <font>
      <b/>
      <sz val="10"/>
      <name val="Trebuchet MS"/>
      <family val="2"/>
    </font>
    <font>
      <b/>
      <sz val="10"/>
      <color indexed="8"/>
      <name val="Trebuchet MS"/>
      <family val="2"/>
    </font>
    <font>
      <sz val="10"/>
      <color rgb="FFFFFFFF"/>
      <name val="Trebuchet MS"/>
      <family val="2"/>
    </font>
    <font>
      <sz val="11"/>
      <color indexed="8"/>
      <name val="Calibri"/>
      <family val="2"/>
      <scheme val="minor"/>
    </font>
    <font>
      <sz val="10"/>
      <color theme="1"/>
      <name val="Trebuchet MS"/>
      <family val="2"/>
    </font>
    <font>
      <sz val="10"/>
      <color indexed="8"/>
      <name val="Trebuchet MS"/>
      <family val="2"/>
    </font>
    <font>
      <sz val="11"/>
      <color theme="1"/>
      <name val="Trebuchet MS"/>
      <family val="2"/>
    </font>
  </fonts>
  <fills count="4">
    <fill>
      <patternFill patternType="none"/>
    </fill>
    <fill>
      <patternFill patternType="gray125"/>
    </fill>
    <fill>
      <patternFill patternType="solid">
        <fgColor rgb="FFFFFF99"/>
        <bgColor indexed="64"/>
      </patternFill>
    </fill>
    <fill>
      <patternFill patternType="solid">
        <fgColor rgb="FF800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rgb="FFCCCCCC"/>
      </right>
      <top style="thin">
        <color rgb="FFCCCCCC"/>
      </top>
      <bottom/>
      <diagonal/>
    </border>
  </borders>
  <cellStyleXfs count="3">
    <xf numFmtId="0" fontId="0" fillId="0" borderId="0"/>
    <xf numFmtId="43" fontId="1" fillId="0" borderId="0" applyFont="0" applyFill="0" applyBorder="0" applyAlignment="0" applyProtection="0"/>
    <xf numFmtId="0" fontId="7" fillId="0" borderId="0"/>
  </cellStyleXfs>
  <cellXfs count="24">
    <xf numFmtId="0" fontId="0" fillId="0" borderId="0" xfId="0"/>
    <xf numFmtId="0" fontId="2" fillId="0" borderId="0" xfId="0" applyFont="1"/>
    <xf numFmtId="0" fontId="4" fillId="0" borderId="1" xfId="2" applyNumberFormat="1" applyFont="1" applyBorder="1" applyAlignment="1">
      <alignment horizontal="center" vertical="center"/>
    </xf>
    <xf numFmtId="164" fontId="2" fillId="0" borderId="1" xfId="2" applyNumberFormat="1" applyFont="1" applyBorder="1" applyAlignment="1">
      <alignment horizontal="center" vertical="center"/>
    </xf>
    <xf numFmtId="0" fontId="9" fillId="0" borderId="0" xfId="0" applyFont="1"/>
    <xf numFmtId="0" fontId="5" fillId="0" borderId="1" xfId="0" applyFont="1" applyBorder="1"/>
    <xf numFmtId="0" fontId="10" fillId="0" borderId="0" xfId="0" applyFont="1"/>
    <xf numFmtId="4" fontId="9" fillId="0" borderId="0" xfId="0" applyNumberFormat="1" applyFont="1"/>
    <xf numFmtId="0" fontId="6" fillId="3" borderId="2" xfId="0" applyFont="1" applyFill="1" applyBorder="1" applyAlignment="1">
      <alignment vertical="center" wrapText="1"/>
    </xf>
    <xf numFmtId="0" fontId="6" fillId="3" borderId="2" xfId="0" applyFont="1" applyFill="1" applyBorder="1" applyAlignment="1">
      <alignment horizontal="center" vertical="center" wrapText="1"/>
    </xf>
    <xf numFmtId="4" fontId="6" fillId="3" borderId="2" xfId="0" applyNumberFormat="1" applyFont="1" applyFill="1" applyBorder="1" applyAlignment="1">
      <alignment horizontal="center" vertical="center" wrapText="1"/>
    </xf>
    <xf numFmtId="0" fontId="8" fillId="0" borderId="0" xfId="0" applyFont="1" applyAlignment="1">
      <alignment wrapText="1"/>
    </xf>
    <xf numFmtId="43" fontId="8" fillId="2" borderId="1" xfId="1" applyFont="1" applyFill="1" applyBorder="1" applyAlignment="1">
      <alignment horizontal="right" vertical="center"/>
    </xf>
    <xf numFmtId="164" fontId="9" fillId="0" borderId="1" xfId="0" applyNumberFormat="1" applyFont="1" applyBorder="1" applyAlignment="1">
      <alignment horizontal="right" vertical="center"/>
    </xf>
    <xf numFmtId="164" fontId="4" fillId="0" borderId="1" xfId="2" applyNumberFormat="1" applyFont="1" applyBorder="1" applyAlignment="1">
      <alignment horizontal="right" vertical="center"/>
    </xf>
    <xf numFmtId="164" fontId="9" fillId="0" borderId="1" xfId="0" applyNumberFormat="1" applyFont="1" applyBorder="1" applyAlignment="1">
      <alignment vertical="center"/>
    </xf>
    <xf numFmtId="164" fontId="4" fillId="0" borderId="1" xfId="2" applyNumberFormat="1" applyFont="1" applyBorder="1" applyAlignment="1">
      <alignment vertical="center"/>
    </xf>
    <xf numFmtId="164" fontId="5" fillId="0" borderId="1" xfId="0" applyNumberFormat="1" applyFont="1" applyBorder="1" applyAlignment="1"/>
    <xf numFmtId="164" fontId="5" fillId="0" borderId="1" xfId="0" applyNumberFormat="1" applyFont="1" applyBorder="1" applyAlignment="1">
      <alignment horizontal="right" vertical="center"/>
    </xf>
    <xf numFmtId="43" fontId="8" fillId="2" borderId="1" xfId="1" applyFont="1" applyFill="1" applyBorder="1" applyAlignment="1" applyProtection="1">
      <alignment vertical="center"/>
      <protection locked="0"/>
    </xf>
    <xf numFmtId="0" fontId="9" fillId="0" borderId="0" xfId="0" applyFont="1" applyProtection="1">
      <protection locked="0"/>
    </xf>
    <xf numFmtId="4" fontId="9" fillId="0" borderId="0" xfId="0" applyNumberFormat="1" applyFont="1" applyProtection="1">
      <protection locked="0"/>
    </xf>
    <xf numFmtId="0" fontId="0" fillId="0" borderId="0" xfId="0" applyProtection="1">
      <protection locked="0"/>
    </xf>
    <xf numFmtId="0" fontId="3" fillId="0" borderId="0" xfId="0" applyFont="1" applyAlignment="1">
      <alignment horizontal="center"/>
    </xf>
  </cellXfs>
  <cellStyles count="3">
    <cellStyle name="Millares" xfId="1" builtinId="3"/>
    <cellStyle name="Normal" xfId="0" builtinId="0"/>
    <cellStyle name="Normal 2" xfId="2" xr:uid="{FC84DB7C-CA7A-439D-A300-E44A1B2FA8FE}"/>
  </cellStyles>
  <dxfs count="0"/>
  <tableStyles count="0" defaultTableStyle="TableStyleMedium2" defaultPivotStyle="PivotStyleLight16"/>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266699</xdr:colOff>
      <xdr:row>5</xdr:row>
      <xdr:rowOff>14287</xdr:rowOff>
    </xdr:from>
    <xdr:to>
      <xdr:col>6</xdr:col>
      <xdr:colOff>1009650</xdr:colOff>
      <xdr:row>14</xdr:row>
      <xdr:rowOff>152400</xdr:rowOff>
    </xdr:to>
    <xdr:sp macro="" textlink="">
      <xdr:nvSpPr>
        <xdr:cNvPr id="2" name="CuadroTexto 1">
          <a:extLst>
            <a:ext uri="{FF2B5EF4-FFF2-40B4-BE49-F238E27FC236}">
              <a16:creationId xmlns:a16="http://schemas.microsoft.com/office/drawing/2014/main" id="{2946A278-A3E9-41E3-A7F6-41439EEA05BD}"/>
            </a:ext>
          </a:extLst>
        </xdr:cNvPr>
        <xdr:cNvSpPr txBox="1"/>
      </xdr:nvSpPr>
      <xdr:spPr>
        <a:xfrm>
          <a:off x="266699" y="985837"/>
          <a:ext cx="8524876" cy="18526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Don/Doña…….........................., con domicilio en............................., con NIF número ..............., enterado/a de las condiciones que se exigen para la adjudicación del </a:t>
          </a:r>
          <a:r>
            <a:rPr lang="es-ES" sz="1100" b="1">
              <a:solidFill>
                <a:schemeClr val="dk1"/>
              </a:solidFill>
              <a:effectLst/>
              <a:latin typeface="+mn-lt"/>
              <a:ea typeface="+mn-ea"/>
              <a:cs typeface="+mn-cs"/>
            </a:rPr>
            <a:t>EXP.AÑO/LIC/XXXX:</a:t>
          </a:r>
          <a:r>
            <a:rPr lang="es-ES" sz="1100">
              <a:solidFill>
                <a:schemeClr val="dk1"/>
              </a:solidFill>
              <a:effectLst/>
              <a:latin typeface="+mn-lt"/>
              <a:ea typeface="+mn-ea"/>
              <a:cs typeface="+mn-cs"/>
            </a:rPr>
            <a:t> </a:t>
          </a:r>
          <a:r>
            <a:rPr lang="es-ES" sz="1100" b="1" u="sng">
              <a:solidFill>
                <a:schemeClr val="dk1"/>
              </a:solidFill>
              <a:effectLst/>
              <a:latin typeface="+mn-lt"/>
              <a:ea typeface="+mn-ea"/>
              <a:cs typeface="+mn-cs"/>
            </a:rPr>
            <a:t>“</a:t>
          </a:r>
          <a:r>
            <a:rPr lang="es-ES" sz="1100" b="1" i="0">
              <a:solidFill>
                <a:schemeClr val="dk1"/>
              </a:solidFill>
              <a:effectLst/>
              <a:latin typeface="+mn-lt"/>
              <a:ea typeface="+mn-ea"/>
              <a:cs typeface="+mn-cs"/>
            </a:rPr>
            <a:t>Suministro e instalación de equipos de radiodiagnóstico para centros asistenciales de Egarsat, Mutua Colaboradora con la Seguridad Social N.º 276</a:t>
          </a:r>
          <a:r>
            <a:rPr lang="es-ES" sz="1100" b="1">
              <a:solidFill>
                <a:schemeClr val="dk1"/>
              </a:solidFill>
              <a:effectLst/>
              <a:latin typeface="+mn-lt"/>
              <a:ea typeface="+mn-ea"/>
              <a:cs typeface="+mn-cs"/>
            </a:rPr>
            <a:t>” </a:t>
          </a:r>
          <a:r>
            <a:rPr lang="es-ES" sz="1100">
              <a:solidFill>
                <a:schemeClr val="dk1"/>
              </a:solidFill>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p>
        <a:p>
          <a:pPr marL="0" marR="0" lvl="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A los efectos de lo expresado en el párrafo anterior se compromete a ejecutar el contrato en base a los siguientes precios:</a:t>
          </a:r>
        </a:p>
        <a:p>
          <a:endParaRPr lang="es-ES" sz="1100">
            <a:solidFill>
              <a:schemeClr val="dk1"/>
            </a:solidFill>
            <a:effectLst/>
            <a:latin typeface="+mn-lt"/>
            <a:ea typeface="+mn-ea"/>
            <a:cs typeface="+mn-cs"/>
          </a:endParaRPr>
        </a:p>
        <a:p>
          <a:endParaRPr lang="es-E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266699</xdr:colOff>
      <xdr:row>5</xdr:row>
      <xdr:rowOff>14287</xdr:rowOff>
    </xdr:from>
    <xdr:to>
      <xdr:col>6</xdr:col>
      <xdr:colOff>1276350</xdr:colOff>
      <xdr:row>14</xdr:row>
      <xdr:rowOff>142875</xdr:rowOff>
    </xdr:to>
    <xdr:sp macro="" textlink="">
      <xdr:nvSpPr>
        <xdr:cNvPr id="2" name="CuadroTexto 1">
          <a:extLst>
            <a:ext uri="{FF2B5EF4-FFF2-40B4-BE49-F238E27FC236}">
              <a16:creationId xmlns:a16="http://schemas.microsoft.com/office/drawing/2014/main" id="{8CD5F973-06FC-4266-AE72-ECE10DDBD960}"/>
            </a:ext>
          </a:extLst>
        </xdr:cNvPr>
        <xdr:cNvSpPr txBox="1"/>
      </xdr:nvSpPr>
      <xdr:spPr>
        <a:xfrm>
          <a:off x="266699" y="985837"/>
          <a:ext cx="8810626" cy="18430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Don/Doña…….........................., con domicilio en............................., con NIF número ..............., enterado/a de las condiciones que se exigen para la adjudicación del </a:t>
          </a:r>
          <a:r>
            <a:rPr lang="es-ES" sz="1100" b="1">
              <a:solidFill>
                <a:schemeClr val="dk1"/>
              </a:solidFill>
              <a:effectLst/>
              <a:latin typeface="+mn-lt"/>
              <a:ea typeface="+mn-ea"/>
              <a:cs typeface="+mn-cs"/>
            </a:rPr>
            <a:t>EXP.2025/LIC/0069:</a:t>
          </a:r>
          <a:r>
            <a:rPr lang="es-ES" sz="1100">
              <a:solidFill>
                <a:schemeClr val="dk1"/>
              </a:solidFill>
              <a:effectLst/>
              <a:latin typeface="+mn-lt"/>
              <a:ea typeface="+mn-ea"/>
              <a:cs typeface="+mn-cs"/>
            </a:rPr>
            <a:t> </a:t>
          </a:r>
          <a:r>
            <a:rPr lang="es-ES" sz="1100" b="1" u="sng">
              <a:solidFill>
                <a:schemeClr val="dk1"/>
              </a:solidFill>
              <a:effectLst/>
              <a:latin typeface="+mn-lt"/>
              <a:ea typeface="+mn-ea"/>
              <a:cs typeface="+mn-cs"/>
            </a:rPr>
            <a:t>“</a:t>
          </a:r>
          <a:r>
            <a:rPr lang="es-ES" sz="1100" b="1" i="0">
              <a:solidFill>
                <a:schemeClr val="dk1"/>
              </a:solidFill>
              <a:effectLst/>
              <a:latin typeface="+mn-lt"/>
              <a:ea typeface="+mn-ea"/>
              <a:cs typeface="+mn-cs"/>
            </a:rPr>
            <a:t>Suministro e instalación de equipos de radiodiagnóstico para centros asistenciales de Egarsat, Mutua Colaboradora con la Seguridad Social N.º 276</a:t>
          </a:r>
          <a:r>
            <a:rPr lang="es-ES" sz="1100" b="1">
              <a:solidFill>
                <a:schemeClr val="dk1"/>
              </a:solidFill>
              <a:effectLst/>
              <a:latin typeface="+mn-lt"/>
              <a:ea typeface="+mn-ea"/>
              <a:cs typeface="+mn-cs"/>
            </a:rPr>
            <a:t>” </a:t>
          </a:r>
          <a:r>
            <a:rPr lang="es-ES" sz="1100">
              <a:solidFill>
                <a:schemeClr val="dk1"/>
              </a:solidFill>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A los efectos de lo expresado en el párrafo anterior se compromete a ejecutar el contrato en base a los siguientes precios:</a:t>
          </a:r>
        </a:p>
        <a:p>
          <a:endParaRPr lang="es-ES"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5BFB0-582E-4B9F-AE4A-ED58F334E58C}">
  <dimension ref="A1:G35"/>
  <sheetViews>
    <sheetView showGridLines="0" zoomScale="145" zoomScaleNormal="145" workbookViewId="0">
      <selection activeCell="E22" sqref="E22"/>
    </sheetView>
  </sheetViews>
  <sheetFormatPr baseColWidth="10" defaultRowHeight="15" x14ac:dyDescent="0.25"/>
  <cols>
    <col min="2" max="2" width="39.28515625" customWidth="1"/>
    <col min="3" max="3" width="15.5703125" customWidth="1"/>
    <col min="4" max="4" width="15.7109375" customWidth="1"/>
    <col min="5" max="5" width="15.85546875" customWidth="1"/>
    <col min="6" max="6" width="18.85546875" customWidth="1"/>
    <col min="7" max="7" width="16.28515625" customWidth="1"/>
  </cols>
  <sheetData>
    <row r="1" spans="1:7" ht="15.75" x14ac:dyDescent="0.3">
      <c r="A1" s="1" t="s">
        <v>0</v>
      </c>
    </row>
    <row r="3" spans="1:7" ht="15.75" x14ac:dyDescent="0.3">
      <c r="A3" s="23" t="s">
        <v>1</v>
      </c>
      <c r="B3" s="23"/>
      <c r="C3" s="23"/>
      <c r="D3" s="23"/>
      <c r="E3" s="23"/>
      <c r="F3" s="23"/>
      <c r="G3" s="23"/>
    </row>
    <row r="21" spans="1:7" ht="30" x14ac:dyDescent="0.25">
      <c r="A21" s="8" t="s">
        <v>2</v>
      </c>
      <c r="B21" s="8" t="s">
        <v>3</v>
      </c>
      <c r="C21" s="9" t="s">
        <v>4</v>
      </c>
      <c r="D21" s="10" t="s">
        <v>9</v>
      </c>
      <c r="E21" s="9" t="s">
        <v>5</v>
      </c>
      <c r="F21" s="10" t="s">
        <v>10</v>
      </c>
      <c r="G21" s="10" t="s">
        <v>12</v>
      </c>
    </row>
    <row r="22" spans="1:7" ht="30" x14ac:dyDescent="0.3">
      <c r="A22" s="2">
        <v>7</v>
      </c>
      <c r="B22" s="11" t="s">
        <v>11</v>
      </c>
      <c r="C22" s="3">
        <v>78000</v>
      </c>
      <c r="D22" s="3">
        <f>A22*C22</f>
        <v>546000</v>
      </c>
      <c r="E22" s="19"/>
      <c r="F22" s="15">
        <f>IF(E22&gt;C22,"error",E22*A22)</f>
        <v>0</v>
      </c>
      <c r="G22" s="15">
        <f>F22*1.21</f>
        <v>0</v>
      </c>
    </row>
    <row r="23" spans="1:7" ht="15.75" x14ac:dyDescent="0.3">
      <c r="A23" s="4"/>
      <c r="B23" s="5" t="s">
        <v>6</v>
      </c>
      <c r="C23" s="4"/>
      <c r="D23" s="4"/>
      <c r="E23" s="16">
        <f>SUM(E22:E22)</f>
        <v>0</v>
      </c>
      <c r="F23" s="17">
        <f>SUM(F22:F22)</f>
        <v>0</v>
      </c>
      <c r="G23" s="17">
        <f>SUM(G22:G22)</f>
        <v>0</v>
      </c>
    </row>
    <row r="24" spans="1:7" ht="16.5" x14ac:dyDescent="0.3">
      <c r="A24" s="6"/>
      <c r="B24" s="6"/>
      <c r="C24" s="6"/>
      <c r="D24" s="6"/>
      <c r="E24" s="6"/>
      <c r="F24" s="6"/>
    </row>
    <row r="25" spans="1:7" ht="15.75" x14ac:dyDescent="0.3">
      <c r="A25" s="4"/>
      <c r="B25" s="4"/>
      <c r="C25" s="7"/>
      <c r="D25" s="7"/>
      <c r="E25" s="7"/>
      <c r="F25" s="7"/>
    </row>
    <row r="26" spans="1:7" ht="15.75" x14ac:dyDescent="0.3">
      <c r="A26" s="4"/>
      <c r="B26" s="20"/>
      <c r="C26" s="21"/>
      <c r="D26" s="21"/>
      <c r="E26" s="7"/>
      <c r="F26" s="7"/>
    </row>
    <row r="27" spans="1:7" ht="15.75" x14ac:dyDescent="0.3">
      <c r="A27" s="4"/>
      <c r="B27" s="20"/>
      <c r="C27" s="21"/>
      <c r="D27" s="21"/>
      <c r="E27" s="7"/>
      <c r="F27" s="7"/>
    </row>
    <row r="28" spans="1:7" ht="15.75" x14ac:dyDescent="0.3">
      <c r="A28" s="4"/>
      <c r="B28" s="20"/>
      <c r="C28" s="21"/>
      <c r="D28" s="21"/>
      <c r="E28" s="7"/>
      <c r="F28" s="7"/>
    </row>
    <row r="29" spans="1:7" ht="15.75" x14ac:dyDescent="0.3">
      <c r="A29" s="4"/>
      <c r="B29" s="20"/>
      <c r="C29" s="21"/>
      <c r="D29" s="21"/>
      <c r="E29" s="7"/>
      <c r="F29" s="7"/>
    </row>
    <row r="30" spans="1:7" ht="15.75" x14ac:dyDescent="0.3">
      <c r="A30" s="4"/>
      <c r="B30" s="20" t="s">
        <v>7</v>
      </c>
      <c r="C30" s="21"/>
      <c r="D30" s="21"/>
      <c r="E30" s="7"/>
      <c r="F30" s="7"/>
    </row>
    <row r="31" spans="1:7" ht="15.75" x14ac:dyDescent="0.3">
      <c r="A31" s="4"/>
      <c r="B31" s="20" t="s">
        <v>8</v>
      </c>
      <c r="C31" s="21"/>
      <c r="D31" s="21"/>
      <c r="E31" s="7"/>
      <c r="F31" s="7"/>
    </row>
    <row r="32" spans="1:7" x14ac:dyDescent="0.25">
      <c r="B32" s="22"/>
      <c r="C32" s="22"/>
      <c r="D32" s="22"/>
    </row>
    <row r="33" spans="2:4" x14ac:dyDescent="0.25">
      <c r="B33" s="22"/>
      <c r="C33" s="22"/>
      <c r="D33" s="22"/>
    </row>
    <row r="34" spans="2:4" x14ac:dyDescent="0.25">
      <c r="B34" s="22"/>
      <c r="C34" s="22"/>
      <c r="D34" s="22"/>
    </row>
    <row r="35" spans="2:4" x14ac:dyDescent="0.25">
      <c r="B35" s="22"/>
      <c r="C35" s="22"/>
      <c r="D35" s="22"/>
    </row>
  </sheetData>
  <sheetProtection sheet="1" scenarios="1"/>
  <mergeCells count="1">
    <mergeCell ref="A3:G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4D1A8-8F16-47D0-BB92-39DC60A3B1D3}">
  <dimension ref="A1:G31"/>
  <sheetViews>
    <sheetView showGridLines="0" tabSelected="1" workbookViewId="0">
      <selection activeCell="B35" sqref="B35"/>
    </sheetView>
  </sheetViews>
  <sheetFormatPr baseColWidth="10" defaultRowHeight="15" x14ac:dyDescent="0.25"/>
  <cols>
    <col min="2" max="2" width="39.5703125" customWidth="1"/>
    <col min="3" max="3" width="15.5703125" customWidth="1"/>
    <col min="4" max="4" width="15.7109375" customWidth="1"/>
    <col min="5" max="5" width="15.85546875" customWidth="1"/>
    <col min="6" max="6" width="18.85546875" customWidth="1"/>
    <col min="7" max="7" width="17" customWidth="1"/>
  </cols>
  <sheetData>
    <row r="1" spans="1:7" ht="15.75" x14ac:dyDescent="0.3">
      <c r="A1" s="1" t="s">
        <v>0</v>
      </c>
    </row>
    <row r="3" spans="1:7" ht="15.75" x14ac:dyDescent="0.3">
      <c r="A3" s="23" t="s">
        <v>1</v>
      </c>
      <c r="B3" s="23"/>
      <c r="C3" s="23"/>
      <c r="D3" s="23"/>
      <c r="E3" s="23"/>
      <c r="F3" s="23"/>
      <c r="G3" s="23"/>
    </row>
    <row r="21" spans="1:7" ht="30" x14ac:dyDescent="0.25">
      <c r="A21" s="8" t="s">
        <v>2</v>
      </c>
      <c r="B21" s="8" t="s">
        <v>3</v>
      </c>
      <c r="C21" s="9" t="s">
        <v>4</v>
      </c>
      <c r="D21" s="10" t="s">
        <v>9</v>
      </c>
      <c r="E21" s="9" t="s">
        <v>5</v>
      </c>
      <c r="F21" s="10" t="s">
        <v>10</v>
      </c>
      <c r="G21" s="10" t="s">
        <v>12</v>
      </c>
    </row>
    <row r="22" spans="1:7" ht="30" x14ac:dyDescent="0.3">
      <c r="A22" s="2">
        <v>2</v>
      </c>
      <c r="B22" s="11" t="s">
        <v>13</v>
      </c>
      <c r="C22" s="3">
        <v>123900</v>
      </c>
      <c r="D22" s="3">
        <f>A22*C22</f>
        <v>247800</v>
      </c>
      <c r="E22" s="12"/>
      <c r="F22" s="13">
        <f>IF(E22&gt;C22,"error",E22*A22)</f>
        <v>0</v>
      </c>
      <c r="G22" s="13">
        <f>F22*1.21</f>
        <v>0</v>
      </c>
    </row>
    <row r="23" spans="1:7" ht="15.75" x14ac:dyDescent="0.3">
      <c r="A23" s="4"/>
      <c r="B23" s="5" t="s">
        <v>6</v>
      </c>
      <c r="C23" s="4"/>
      <c r="D23" s="4"/>
      <c r="E23" s="14">
        <f>SUM(E22:E22)</f>
        <v>0</v>
      </c>
      <c r="F23" s="18">
        <f>SUM(F22:F22)</f>
        <v>0</v>
      </c>
      <c r="G23" s="18">
        <f>SUM(G22:G22)</f>
        <v>0</v>
      </c>
    </row>
    <row r="24" spans="1:7" ht="16.5" x14ac:dyDescent="0.3">
      <c r="A24" s="6"/>
      <c r="B24" s="6"/>
      <c r="C24" s="6"/>
      <c r="D24" s="6"/>
      <c r="E24" s="6"/>
      <c r="F24" s="6"/>
    </row>
    <row r="25" spans="1:7" ht="15.75" x14ac:dyDescent="0.3">
      <c r="A25" s="4"/>
      <c r="B25" s="4"/>
      <c r="C25" s="7"/>
      <c r="D25" s="7"/>
      <c r="E25" s="7"/>
      <c r="F25" s="7"/>
    </row>
    <row r="26" spans="1:7" ht="15.75" x14ac:dyDescent="0.3">
      <c r="A26" s="4"/>
      <c r="B26" s="4"/>
      <c r="C26" s="7"/>
      <c r="D26" s="7"/>
      <c r="E26" s="7"/>
      <c r="F26" s="7"/>
    </row>
    <row r="27" spans="1:7" ht="15.75" x14ac:dyDescent="0.3">
      <c r="A27" s="4"/>
      <c r="B27" s="4"/>
      <c r="C27" s="7"/>
      <c r="D27" s="7"/>
      <c r="E27" s="7"/>
      <c r="F27" s="7"/>
    </row>
    <row r="28" spans="1:7" ht="15.75" x14ac:dyDescent="0.3">
      <c r="A28" s="4"/>
      <c r="B28" s="4"/>
      <c r="C28" s="7"/>
      <c r="D28" s="7"/>
      <c r="E28" s="7"/>
      <c r="F28" s="7"/>
    </row>
    <row r="29" spans="1:7" ht="15.75" x14ac:dyDescent="0.3">
      <c r="A29" s="4"/>
      <c r="B29" s="4"/>
      <c r="C29" s="7"/>
      <c r="D29" s="7"/>
      <c r="E29" s="7"/>
      <c r="F29" s="7"/>
    </row>
    <row r="30" spans="1:7" ht="15.75" x14ac:dyDescent="0.3">
      <c r="A30" s="4"/>
      <c r="B30" s="4" t="s">
        <v>7</v>
      </c>
      <c r="C30" s="7"/>
      <c r="D30" s="7"/>
      <c r="E30" s="7"/>
      <c r="F30" s="7"/>
    </row>
    <row r="31" spans="1:7" ht="15.75" x14ac:dyDescent="0.3">
      <c r="A31" s="4"/>
      <c r="B31" s="4" t="s">
        <v>8</v>
      </c>
      <c r="C31" s="7"/>
      <c r="D31" s="7"/>
      <c r="E31" s="7"/>
      <c r="F31" s="7"/>
    </row>
  </sheetData>
  <mergeCells count="1">
    <mergeCell ref="A3:G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1</vt:lpstr>
      <vt:lpstr>LOTE 2</vt:lpstr>
    </vt:vector>
  </TitlesOfParts>
  <Company>Egarsat MCSS 276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 Diaz Gala</dc:creator>
  <cp:lastModifiedBy>Paula Fabregas Ocaña</cp:lastModifiedBy>
  <dcterms:created xsi:type="dcterms:W3CDTF">2022-10-07T07:28:06Z</dcterms:created>
  <dcterms:modified xsi:type="dcterms:W3CDTF">2025-10-14T13:26:09Z</dcterms:modified>
</cp:coreProperties>
</file>